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Edison Electric Institute\EEI Energy Supply &amp; Finance - Documents\General\Projects\FINREVS\2020 Quarterlies\2020 Q4\Rate Case\"/>
    </mc:Choice>
  </mc:AlternateContent>
  <bookViews>
    <workbookView xWindow="-108" yWindow="-108" windowWidth="23256" windowHeight="12576" tabRatio="831" activeTab="2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<sst xmlns="http://schemas.openxmlformats.org/spreadsheetml/2006/main" count="649" uniqueCount="149">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</sst>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Filed'!$A$23:$A$130</c:f>
              <c:strCache>
                <c:ptCount val="108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</c:strCache>
            </c:strRef>
          </c:cat>
          <c:val>
            <c:numRef>
              <c:f>'I. No. Cases Filed'!$B$23:$B$130</c:f>
              <c:numCache>
                <c:formatCode>General</c:formatCode>
                <c:ptCount val="108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13</c:v>
                </c:pt>
                <c:pt idx="103">
                  <c:v>11</c:v>
                </c:pt>
                <c:pt idx="104">
                  <c:v>7</c:v>
                </c:pt>
                <c:pt idx="105">
                  <c:v>14</c:v>
                </c:pt>
                <c:pt idx="106">
                  <c:v>6</c:v>
                </c:pt>
                <c:pt idx="10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ROE'!$A$23:$A$130</c:f>
              <c:strCache>
                <c:ptCount val="108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</c:strCache>
            </c:strRef>
          </c:cat>
          <c:val>
            <c:numRef>
              <c:f>'II. Avg. Awarded ROE'!$B$23:$B$130</c:f>
              <c:numCache>
                <c:formatCode>0.00</c:formatCode>
                <c:ptCount val="108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  <c:pt idx="106">
                  <c:v>9.3000000000000007</c:v>
                </c:pt>
                <c:pt idx="107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ROE'!$A$23:$A$130</c:f>
              <c:strCache>
                <c:ptCount val="108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</c:strCache>
            </c:strRef>
          </c:cat>
          <c:val>
            <c:numRef>
              <c:f>'III. Avg. Requested ROE'!$B$23:$B$130</c:f>
              <c:numCache>
                <c:formatCode>0.00</c:formatCode>
                <c:ptCount val="108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10.36</c:v>
                </c:pt>
                <c:pt idx="104">
                  <c:v>10.06</c:v>
                </c:pt>
                <c:pt idx="105">
                  <c:v>9.57</c:v>
                </c:pt>
                <c:pt idx="106">
                  <c:v>9.51</c:v>
                </c:pt>
                <c:pt idx="107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Lag'!$A$23:$A$130</c:f>
              <c:strCache>
                <c:ptCount val="108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</c:strCache>
            </c:strRef>
          </c:cat>
          <c:val>
            <c:numRef>
              <c:f>'IV. Avg. Regulatory Lag'!$B$23:$B$130</c:f>
              <c:numCache>
                <c:formatCode>0.00</c:formatCode>
                <c:ptCount val="108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  <c:pt idx="106">
                  <c:v>9.25</c:v>
                </c:pt>
                <c:pt idx="107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Quar.'!$A$260:$A$391</c:f>
              <c:numCache>
                <c:formatCode>mmm\-yy</c:formatCode>
                <c:ptCount val="13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</c:numCache>
            </c:numRef>
          </c:cat>
          <c:val>
            <c:numRef>
              <c:f>'V. 10-Year Treas. Mo. &amp; Quar.'!$B$260:$B$391</c:f>
              <c:numCache>
                <c:formatCode>General</c:formatCode>
                <c:ptCount val="132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2"/>
      <c r="B131" s="13"/>
      <c r="C131" s="2"/>
      <c r="D131" s="2"/>
    </row>
    <row r="132" spans="1:4" x14ac:dyDescent="0.25">
      <c r="A132" s="17" t="s">
        <v>144</v>
      </c>
      <c r="B132" s="13"/>
      <c r="C132" s="2"/>
      <c r="D132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/>
      <c r="B131" s="10"/>
    </row>
    <row r="132" spans="1:2" x14ac:dyDescent="0.25">
      <c r="A132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abSelected="1"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/>
      <c r="B131" s="10"/>
    </row>
    <row r="132" spans="1:2" x14ac:dyDescent="0.25">
      <c r="A132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12"/>
      <c r="B131" s="8"/>
      <c r="C131" s="2"/>
      <c r="D131" s="2"/>
      <c r="E131" s="2"/>
      <c r="F131" s="2"/>
      <c r="G131" s="2"/>
    </row>
    <row r="132" spans="1:7" x14ac:dyDescent="0.25">
      <c r="A132" s="1" t="s">
        <v>139</v>
      </c>
      <c r="B132" s="18"/>
      <c r="C132" s="2"/>
      <c r="D132" s="2"/>
      <c r="E132" s="2"/>
      <c r="F132" s="2"/>
      <c r="G132" s="2"/>
    </row>
    <row r="133" spans="1:7" x14ac:dyDescent="0.25">
      <c r="A133" s="13"/>
      <c r="B133" s="18"/>
      <c r="C133" s="2"/>
      <c r="D133" s="2"/>
      <c r="E133" s="2"/>
      <c r="F133" s="2"/>
      <c r="G133" s="2"/>
    </row>
    <row r="134" spans="1:7" x14ac:dyDescent="0.25">
      <c r="A134" s="13"/>
      <c r="B134" s="18"/>
      <c r="C134" s="2"/>
      <c r="D134" s="2"/>
      <c r="E134" s="2"/>
      <c r="F134" s="2"/>
      <c r="G134" s="2"/>
    </row>
    <row r="135" spans="1:7" x14ac:dyDescent="0.25">
      <c r="A135" s="13"/>
      <c r="B135" s="18"/>
      <c r="C135" s="2"/>
      <c r="D135" s="2"/>
      <c r="E135" s="2"/>
      <c r="F135" s="2"/>
      <c r="G135" s="2"/>
    </row>
    <row r="136" spans="1:7" x14ac:dyDescent="0.25">
      <c r="A136" s="13"/>
      <c r="B136" s="18"/>
      <c r="C136" s="2"/>
      <c r="D136" s="2"/>
      <c r="E136" s="2"/>
      <c r="F136" s="2"/>
      <c r="G136" s="2"/>
    </row>
    <row r="137" spans="1:7" x14ac:dyDescent="0.25">
      <c r="A137" s="13"/>
      <c r="B137" s="18"/>
      <c r="C137" s="2"/>
      <c r="D137" s="2"/>
      <c r="E137" s="2"/>
      <c r="F137" s="2"/>
      <c r="G137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"/>
  <sheetViews>
    <sheetView workbookViewId="0">
      <selection sqref="A1:D1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f>'II. Avg. Awarded ROE'!B127</f>
        <v>9.58</v>
      </c>
      <c r="D125" s="9">
        <f>'III. Avg. Requested ROE'!B127</f>
        <v>10.06</v>
      </c>
      <c r="E125" s="20">
        <v>1.3766666666666667</v>
      </c>
      <c r="F125" s="9">
        <v>9.41</v>
      </c>
    </row>
    <row r="126" spans="1:6" s="4" customFormat="1" x14ac:dyDescent="0.25">
      <c r="A126" s="16" t="s">
        <v>146</v>
      </c>
      <c r="B126" s="12"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v>7.4</v>
      </c>
    </row>
    <row r="127" spans="1:6" s="4" customFormat="1" x14ac:dyDescent="0.25">
      <c r="A127" s="16" t="s">
        <v>147</v>
      </c>
      <c r="B127" s="12"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v>9.25</v>
      </c>
    </row>
    <row r="128" spans="1:6" s="4" customFormat="1" x14ac:dyDescent="0.25">
      <c r="A128" s="16" t="s">
        <v>148</v>
      </c>
      <c r="B128" s="12"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v>9.67</v>
      </c>
    </row>
    <row r="129" spans="1:6" s="4" customFormat="1" x14ac:dyDescent="0.25">
      <c r="A129" s="16"/>
      <c r="B129" s="12"/>
      <c r="C129" s="9"/>
      <c r="D129" s="9"/>
      <c r="E129" s="20"/>
      <c r="F129" s="9"/>
    </row>
    <row r="130" spans="1:6" s="4" customFormat="1" x14ac:dyDescent="0.25">
      <c r="A130" s="11"/>
      <c r="B130" s="11"/>
      <c r="C130" s="11"/>
      <c r="D130" s="11"/>
      <c r="E130" s="11"/>
      <c r="F130" s="11"/>
    </row>
    <row r="131" spans="1:6" x14ac:dyDescent="0.25">
      <c r="A131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30CBD-A595-4B6A-8A30-D3E30924C0FF}"/>
</file>

<file path=customXml/itemProps2.xml><?xml version="1.0" encoding="utf-8"?>
<ds:datastoreItem xmlns:ds="http://schemas.openxmlformats.org/officeDocument/2006/customXml" ds:itemID="{E698B8DF-10C1-488A-9B53-F49CE5F15EBC}"/>
</file>

<file path=customXml/itemProps3.xml><?xml version="1.0" encoding="utf-8"?>
<ds:datastoreItem xmlns:ds="http://schemas.openxmlformats.org/officeDocument/2006/customXml" ds:itemID="{B03A9064-2F15-455F-955C-A1971C9A43D6}"/>
</file>

<file path=customXml/itemProps4.xml><?xml version="1.0" encoding="utf-8"?>
<ds:datastoreItem xmlns:ds="http://schemas.openxmlformats.org/officeDocument/2006/customXml" ds:itemID="{5CD2D00F-8183-47B5-8400-166CD73CA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Tax/QFU_Rate_Review/2020_Q4_Rate_Review.xlsx</dc:title>
  <dc:creator>CBielski</dc:creator>
  <cp:lastModifiedBy>Zhang, Wenni</cp:lastModifiedBy>
  <dcterms:created xsi:type="dcterms:W3CDTF">2006-10-11T13:45:21Z</dcterms:created>
  <dcterms:modified xsi:type="dcterms:W3CDTF">2021-01-26T15:48:36Z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