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50" yWindow="450" windowWidth="12120" windowHeight="8220" tabRatio="601" firstSheet="1" activeTab="2"/>
  </bookViews>
  <sheets>
    <sheet name="___snlqueryparms" sheetId="2831" state="veryHidden" r:id="rId1"/>
    <sheet name="YTD Rankings" sheetId="262" r:id="rId2"/>
    <sheet name="YTD Graph" sheetId="2834" r:id="rId3"/>
  </sheets>
  <calcPr calcId="145621"/>
</workbook>
</file>

<file path=xl/calcChain.xml><?xml version="1.0" encoding="utf-8"?>
<calcChain xmlns="http://schemas.openxmlformats.org/spreadsheetml/2006/main">
  <c r="C37" i="2834" l="1"/>
  <c r="D37" i="2834" s="1"/>
  <c r="E37" i="2834" s="1"/>
  <c r="F37" i="2834" s="1"/>
  <c r="D35" i="2834"/>
  <c r="E35" i="2834" s="1"/>
  <c r="F35" i="2834" s="1"/>
  <c r="E7" i="262"/>
  <c r="E8" i="262" s="1"/>
  <c r="E9" i="262" s="1"/>
  <c r="E10" i="262" s="1"/>
  <c r="E11" i="262" s="1"/>
  <c r="E12" i="262" s="1"/>
  <c r="E13" i="262" s="1"/>
  <c r="E14" i="262" s="1"/>
  <c r="E15" i="262" s="1"/>
  <c r="E16" i="262" s="1"/>
  <c r="E17" i="262" s="1"/>
  <c r="E18" i="262" s="1"/>
  <c r="E19" i="262" s="1"/>
  <c r="E20" i="262" s="1"/>
  <c r="E21" i="262" s="1"/>
  <c r="E22" i="262" s="1"/>
  <c r="E23" i="262" s="1"/>
  <c r="E24" i="262" s="1"/>
  <c r="E25" i="262" s="1"/>
  <c r="E26" i="262" s="1"/>
  <c r="E27" i="262" s="1"/>
  <c r="E28" i="262" s="1"/>
  <c r="E29" i="262" s="1"/>
  <c r="A7" i="262"/>
  <c r="A8" i="262" s="1"/>
  <c r="A9" i="262" s="1"/>
  <c r="A10" i="262" s="1"/>
  <c r="A11" i="262" s="1"/>
  <c r="A12" i="262" s="1"/>
  <c r="A13" i="262" s="1"/>
  <c r="A14" i="262" s="1"/>
  <c r="A15" i="262" s="1"/>
  <c r="A16" i="262" s="1"/>
  <c r="A17" i="262" s="1"/>
  <c r="A18" i="262" s="1"/>
  <c r="A19" i="262" s="1"/>
  <c r="A20" i="262" s="1"/>
  <c r="A21" i="262" s="1"/>
  <c r="A22" i="262" s="1"/>
  <c r="A23" i="262" s="1"/>
  <c r="A24" i="262" s="1"/>
  <c r="A25" i="262" s="1"/>
  <c r="A26" i="262" s="1"/>
  <c r="A27" i="262" s="1"/>
  <c r="A28" i="262" s="1"/>
  <c r="A29" i="262" s="1"/>
  <c r="G37" i="2834" l="1"/>
</calcChain>
</file>

<file path=xl/sharedStrings.xml><?xml version="1.0" encoding="utf-8"?>
<sst xmlns="http://schemas.openxmlformats.org/spreadsheetml/2006/main" count="115" uniqueCount="63">
  <si>
    <t>BLACK HILLS CORP</t>
  </si>
  <si>
    <t>CLECO CORP</t>
  </si>
  <si>
    <t>DOMINION RESOURCES INC</t>
  </si>
  <si>
    <t>EL PASO ELECTRIC CO</t>
  </si>
  <si>
    <t>EMPIRE DISTRICT ELECTRIC CO</t>
  </si>
  <si>
    <t>ENTERGY CORP</t>
  </si>
  <si>
    <t>NORTHEAST UTILITIES</t>
  </si>
  <si>
    <t>EDISON INTERNATIONAL</t>
  </si>
  <si>
    <t>SOUTHERN CO</t>
  </si>
  <si>
    <t>TECO ENERGY INC</t>
  </si>
  <si>
    <t>UNITIL CORP</t>
  </si>
  <si>
    <t>CMS ENERGY CORP</t>
  </si>
  <si>
    <t>NORTHWESTERN  CORP</t>
  </si>
  <si>
    <t>PG&amp;E CORP</t>
  </si>
  <si>
    <t>SEMPRA ENERGY</t>
  </si>
  <si>
    <t>SCANA CORP</t>
  </si>
  <si>
    <t>WISCONSIN ENERGY CORP</t>
  </si>
  <si>
    <t>Return</t>
  </si>
  <si>
    <t>AVISTA CORP</t>
  </si>
  <si>
    <t>PERCENT CHANGES FOR EEI INDEX COMPONENTS FOR CLOSING</t>
  </si>
  <si>
    <t>Company</t>
  </si>
  <si>
    <t>Rank</t>
  </si>
  <si>
    <t>EXELON CORP</t>
  </si>
  <si>
    <t>PPL CORP</t>
  </si>
  <si>
    <t>(Reflects Reinvested Dividends)</t>
  </si>
  <si>
    <t>Percent Annual Return (%)</t>
  </si>
  <si>
    <t>Cumulative Return ($)</t>
  </si>
  <si>
    <t>All returns are annual.</t>
  </si>
  <si>
    <t xml:space="preserve"> Return</t>
  </si>
  <si>
    <t>MGE ENERGY INC</t>
  </si>
  <si>
    <t>AMERICAN ELECTRIC POWER CO</t>
  </si>
  <si>
    <t>DTE ENERGY CO</t>
  </si>
  <si>
    <t>DUKE ENERGY CORP</t>
  </si>
  <si>
    <t xml:space="preserve">HAWAIIAN ELECTRIC INDUSTRIES INC </t>
  </si>
  <si>
    <t>IDACORP INC</t>
  </si>
  <si>
    <t>WESTAR ENERGY INC</t>
  </si>
  <si>
    <t>GREAT PLAINS ENERGY INC</t>
  </si>
  <si>
    <t xml:space="preserve">FIRSTENERGY CORP </t>
  </si>
  <si>
    <t>OGE ENERGY CORP</t>
  </si>
  <si>
    <t xml:space="preserve">OTTER TAIL CORP </t>
  </si>
  <si>
    <t xml:space="preserve">PINNACLE WEST CAPITAL CORP </t>
  </si>
  <si>
    <t xml:space="preserve">PEPCO HOLDINGS INC </t>
  </si>
  <si>
    <t>AMEREN CORP</t>
  </si>
  <si>
    <t>UIL HOLDINGS CORP</t>
  </si>
  <si>
    <t xml:space="preserve">CONSOLIDATED EDISON INC </t>
  </si>
  <si>
    <t>ALLETE INC</t>
  </si>
  <si>
    <t>NISOURCE INC</t>
  </si>
  <si>
    <t>XCEL ENERGY INC</t>
  </si>
  <si>
    <t>PNM RESOURCES INC</t>
  </si>
  <si>
    <t>PUBLIC SERVICE ENTERPRISE GROUP INC</t>
  </si>
  <si>
    <t>VECTREN CORP</t>
  </si>
  <si>
    <t>ALLIANT ENERGY CORP</t>
  </si>
  <si>
    <t>MDU RESOURCES GROUP INC</t>
  </si>
  <si>
    <t>CENTERPOINT ENERGY INC</t>
  </si>
  <si>
    <t>EEI  INDEX  OF  U.S. SHAREHOLDER-OWNED  ELECTRIC UTILITIES</t>
  </si>
  <si>
    <t>EEI Index of U.S. Shareholder-Owned Electric Utilities</t>
  </si>
  <si>
    <t>PORTLAND GENERAL ELECTRIC</t>
  </si>
  <si>
    <t>INTEGRYS ENERGY GROUP</t>
  </si>
  <si>
    <t>NEXTERA ENERGY INC</t>
  </si>
  <si>
    <t xml:space="preserve">PRICES DECEMBER 31, 2013 (INCLUDING DIVIDEND REINVESTMENTS)                           </t>
  </si>
  <si>
    <t>Cumulative Return assumes $100 invested at closing prices December 31, 2009.</t>
  </si>
  <si>
    <t>STOCK PRICES FOR DECEMBER 31, 2014 COMPARED TO CLOSING STOCK</t>
  </si>
  <si>
    <t>As of December 31,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</si>
</sst>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6" formatCode="0.0"/>
    <numFmt numFmtId="170" formatCode="0.0000_);[Red]\(0.0000\)"/>
    <numFmt numFmtId="176" formatCode="###0__;\(###0__\)"/>
    <numFmt numFmtId="179" formatCode="0.00_);\(0.00\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Fill="1" applyBorder="1"/>
    <xf numFmtId="0" fontId="2" fillId="0" borderId="0" xfId="0" applyFont="1" applyBorder="1"/>
    <xf numFmtId="0" fontId="2" fillId="0" borderId="2" xfId="0" applyFont="1" applyFill="1" applyBorder="1" applyAlignment="1">
      <alignment horizontal="left"/>
    </xf>
    <xf numFmtId="166" fontId="2" fillId="0" borderId="0" xfId="0" applyNumberFormat="1" applyFont="1" applyBorder="1"/>
    <xf numFmtId="170" fontId="2" fillId="0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5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6" xfId="0" applyBorder="1"/>
    <xf numFmtId="0" fontId="7" fillId="0" borderId="0" xfId="0" applyFont="1" applyBorder="1"/>
    <xf numFmtId="176" fontId="7" fillId="0" borderId="0" xfId="1" applyNumberFormat="1" applyFont="1" applyBorder="1"/>
    <xf numFmtId="176" fontId="7" fillId="0" borderId="0" xfId="1" applyNumberFormat="1" applyFont="1" applyBorder="1" applyAlignment="1">
      <alignment horizontal="center"/>
    </xf>
    <xf numFmtId="0" fontId="4" fillId="0" borderId="0" xfId="0" applyFont="1" applyBorder="1"/>
    <xf numFmtId="176" fontId="8" fillId="0" borderId="0" xfId="1" applyNumberFormat="1" applyFont="1" applyBorder="1"/>
    <xf numFmtId="43" fontId="3" fillId="0" borderId="0" xfId="1" applyNumberFormat="1" applyFont="1" applyBorder="1"/>
    <xf numFmtId="43" fontId="9" fillId="0" borderId="0" xfId="1" applyNumberFormat="1" applyFont="1" applyBorder="1"/>
    <xf numFmtId="0" fontId="10" fillId="0" borderId="5" xfId="0" applyFont="1" applyBorder="1" applyAlignment="1">
      <alignment horizontal="centerContinuous" vertical="center"/>
    </xf>
    <xf numFmtId="170" fontId="2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79" fontId="3" fillId="0" borderId="0" xfId="0" applyNumberFormat="1" applyFont="1"/>
    <xf numFmtId="166" fontId="0" fillId="0" borderId="0" xfId="0" applyNumberFormat="1" applyBorder="1"/>
    <xf numFmtId="166" fontId="2" fillId="0" borderId="4" xfId="0" applyNumberFormat="1" applyFont="1" applyBorder="1"/>
    <xf numFmtId="0" fontId="2" fillId="0" borderId="10" xfId="0" applyFont="1" applyBorder="1" applyAlignment="1">
      <alignment horizontal="center"/>
    </xf>
    <xf numFmtId="166" fontId="2" fillId="0" borderId="11" xfId="0" applyNumberFormat="1" applyFont="1" applyBorder="1"/>
    <xf numFmtId="0" fontId="2" fillId="0" borderId="1" xfId="0" applyFont="1" applyBorder="1"/>
    <xf numFmtId="0" fontId="2" fillId="0" borderId="12" xfId="0" applyFont="1" applyBorder="1"/>
    <xf numFmtId="0" fontId="2" fillId="0" borderId="1" xfId="0" applyFont="1" applyFill="1" applyBorder="1"/>
    <xf numFmtId="0" fontId="2" fillId="0" borderId="6" xfId="0" applyFont="1" applyBorder="1"/>
    <xf numFmtId="166" fontId="2" fillId="0" borderId="6" xfId="0" applyNumberFormat="1" applyFont="1" applyBorder="1"/>
    <xf numFmtId="0" fontId="10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74021366092002"/>
          <c:y val="7.1611342625257646E-2"/>
          <c:w val="0.8171814956264366"/>
          <c:h val="0.57544828895296241"/>
        </c:manualLayout>
      </c:layout>
      <c:lineChart>
        <c:grouping val="standard"/>
        <c:varyColors val="0"/>
        <c:ser>
          <c:idx val="0"/>
          <c:order val="0"/>
          <c:tx>
            <c:strRef>
              <c:f>'YTD Graph'!$B$37</c:f>
              <c:strCache>
                <c:ptCount val="1"/>
                <c:pt idx="0">
                  <c:v> 100.00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'YTD Graph'!$C$35:$G$35</c:f>
              <c:numCache>
                <c:formatCode>###0__;\(###0__\)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'YTD Graph'!$C$37:$G$37</c:f>
              <c:numCache>
                <c:formatCode>_(* #,##0.00_);_(* \(#,##0.00\);_(* "-"??_);_(@_)</c:formatCode>
                <c:ptCount val="5"/>
                <c:pt idx="0">
                  <c:v>107.03521856995803</c:v>
                </c:pt>
                <c:pt idx="1">
                  <c:v>128.42815098770313</c:v>
                </c:pt>
                <c:pt idx="2">
                  <c:v>131.11229934334611</c:v>
                </c:pt>
                <c:pt idx="3">
                  <c:v>148.16619137855361</c:v>
                </c:pt>
                <c:pt idx="4">
                  <c:v>191.00044464132793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855424"/>
        <c:axId val="189314176"/>
      </c:lineChart>
      <c:catAx>
        <c:axId val="188855424"/>
        <c:scaling>
          <c:orientation val="minMax"/>
        </c:scaling>
        <c:delete val="0"/>
        <c:axPos val="b"/>
        <c:numFmt formatCode="###0__;\(###0__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89314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9314176"/>
        <c:scaling>
          <c:orientation val="minMax"/>
          <c:max val="200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88855424"/>
        <c:crosses val="autoZero"/>
        <c:crossBetween val="midCat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311" r="0.75000000000000311" t="1" header="0.5" footer="0.5"/>
    <c:pageSetup orientation="landscape" horizont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1123950</xdr:colOff>
      <xdr:row>7</xdr:row>
      <xdr:rowOff>0</xdr:rowOff>
    </xdr:from>
    <xdr:to>
      <xdr:col>7</xdr:col>
      <xdr:colOff>352425</xdr:colOff>
      <xdr:row>30</xdr:row>
      <xdr:rowOff>0</xdr:rowOff>
    </xdr:to>
    <xdr:graphicFrame macro="">
      <xdr:nvGraphicFramePr>
        <xdr:cNvPr id="20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0.06967</cdr:x>
      <cdr:y>0.85666</cdr:y>
    </cdr:from>
    <cdr:to>
      <cdr:x>0.06967</cdr:x>
      <cdr:y>0.85666</cdr:y>
    </cdr:to>
    <cdr:sp macro="" textlink="">
      <cdr:nvSpPr>
        <cdr:cNvPr id="20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5118" y="320178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 Note:   Assumes $100 invested at closing prices on December 31, 1996.</a:t>
          </a:r>
        </a:p>
        <a:p xmlns:a="http://schemas.openxmlformats.org/drawingml/2006/main"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0.11173</cdr:x>
      <cdr:y>0.0264</cdr:y>
    </cdr:from>
    <cdr:to>
      <cdr:x>0.11173</cdr:x>
      <cdr:y>0.0264</cdr:y>
    </cdr:to>
    <cdr:sp macro="" textlink="">
      <cdr:nvSpPr>
        <cdr:cNvPr id="2050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7378" y="10174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Dollars</a:t>
          </a:r>
        </a:p>
      </cdr:txBody>
    </cdr:sp>
  </cdr:relSizeAnchor>
  <cdr:relSizeAnchor xmlns:cdr="http://schemas.openxmlformats.org/drawingml/2006/chartDrawing">
    <cdr:from>
      <cdr:x>0.04498</cdr:x>
      <cdr:y>0.83693</cdr:y>
    </cdr:from>
    <cdr:to>
      <cdr:x>0.81639</cdr:x>
      <cdr:y>0.87274</cdr:y>
    </cdr:to>
    <cdr:sp macro="" textlink="">
      <cdr:nvSpPr>
        <cdr:cNvPr id="205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8092" y="3128104"/>
          <a:ext cx="3343216" cy="133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Note:   Assumes $100 invested at closing prices on December 31, 2009.</a:t>
          </a:r>
          <a:endParaRPr lang="en-U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workbookViewId="0"/>
  </sheetViews>
  <sheetFormatPr defaultRowHeight="12.75" x14ac:dyDescent="0.2"/>
  <cols>
    <col min="1" max="1" width="5.28515625" customWidth="1"/>
    <col min="2" max="2" width="35.5703125" customWidth="1"/>
    <col min="3" max="3" width="7.28515625" customWidth="1"/>
    <col min="4" max="4" width="1.42578125" customWidth="1"/>
    <col min="5" max="5" width="5.28515625" customWidth="1"/>
    <col min="6" max="6" width="39.42578125" customWidth="1"/>
    <col min="7" max="7" width="7.28515625" customWidth="1"/>
  </cols>
  <sheetData>
    <row r="1" spans="1:7" x14ac:dyDescent="0.2">
      <c r="B1" s="1" t="s">
        <v>19</v>
      </c>
    </row>
    <row r="2" spans="1:7" x14ac:dyDescent="0.2">
      <c r="B2" s="1" t="s">
        <v>61</v>
      </c>
    </row>
    <row r="3" spans="1:7" x14ac:dyDescent="0.2">
      <c r="B3" s="1" t="s">
        <v>59</v>
      </c>
    </row>
    <row r="4" spans="1:7" ht="13.5" thickBot="1" x14ac:dyDescent="0.25">
      <c r="D4" s="3"/>
    </row>
    <row r="5" spans="1:7" ht="13.5" thickBot="1" x14ac:dyDescent="0.25">
      <c r="A5" s="27" t="s">
        <v>21</v>
      </c>
      <c r="B5" s="6" t="s">
        <v>20</v>
      </c>
      <c r="C5" s="8" t="s">
        <v>17</v>
      </c>
      <c r="D5" s="28"/>
      <c r="E5" s="30" t="s">
        <v>21</v>
      </c>
      <c r="F5" s="9" t="s">
        <v>20</v>
      </c>
      <c r="G5" s="23" t="s">
        <v>28</v>
      </c>
    </row>
    <row r="6" spans="1:7" x14ac:dyDescent="0.2">
      <c r="A6" s="31">
        <v>1</v>
      </c>
      <c r="B6" s="37" t="s">
        <v>57</v>
      </c>
      <c r="C6" s="34">
        <v>48.916952545090339</v>
      </c>
      <c r="D6" s="7"/>
      <c r="E6" s="31">
        <v>25</v>
      </c>
      <c r="F6" s="37" t="s">
        <v>18</v>
      </c>
      <c r="G6" s="34">
        <v>30.388920227646189</v>
      </c>
    </row>
    <row r="7" spans="1:7" x14ac:dyDescent="0.2">
      <c r="A7" s="26">
        <f>A6+1</f>
        <v>2</v>
      </c>
      <c r="B7" s="37" t="s">
        <v>41</v>
      </c>
      <c r="C7" s="34">
        <v>46.942788950278789</v>
      </c>
      <c r="D7" s="7"/>
      <c r="E7" s="26">
        <f>E6+1</f>
        <v>26</v>
      </c>
      <c r="F7" s="37" t="s">
        <v>56</v>
      </c>
      <c r="G7" s="34">
        <v>29.411295589674857</v>
      </c>
    </row>
    <row r="8" spans="1:7" x14ac:dyDescent="0.2">
      <c r="A8" s="26">
        <f t="shared" ref="A8:A29" si="0">A7+1</f>
        <v>3</v>
      </c>
      <c r="B8" s="37" t="s">
        <v>7</v>
      </c>
      <c r="C8" s="34">
        <v>45.00945292643226</v>
      </c>
      <c r="D8" s="7"/>
      <c r="E8" s="26">
        <f t="shared" ref="E8:E29" si="1">E7+1</f>
        <v>27</v>
      </c>
      <c r="F8" s="37" t="s">
        <v>58</v>
      </c>
      <c r="G8" s="34">
        <v>27.806371341405068</v>
      </c>
    </row>
    <row r="9" spans="1:7" x14ac:dyDescent="0.2">
      <c r="A9" s="26">
        <f t="shared" si="0"/>
        <v>4</v>
      </c>
      <c r="B9" s="39" t="s">
        <v>5</v>
      </c>
      <c r="C9" s="34">
        <v>44.270177801823543</v>
      </c>
      <c r="D9" s="7"/>
      <c r="E9" s="26">
        <f t="shared" si="1"/>
        <v>28</v>
      </c>
      <c r="F9" s="37" t="s">
        <v>14</v>
      </c>
      <c r="G9" s="34">
        <v>27.23463118365046</v>
      </c>
    </row>
    <row r="10" spans="1:7" x14ac:dyDescent="0.2">
      <c r="A10" s="26">
        <f t="shared" si="0"/>
        <v>5</v>
      </c>
      <c r="B10" s="37" t="s">
        <v>22</v>
      </c>
      <c r="C10" s="34">
        <v>40.204862847363373</v>
      </c>
      <c r="D10" s="7"/>
      <c r="E10" s="26">
        <f t="shared" si="1"/>
        <v>29</v>
      </c>
      <c r="F10" s="37" t="s">
        <v>48</v>
      </c>
      <c r="G10" s="34">
        <v>26.235771875619008</v>
      </c>
    </row>
    <row r="11" spans="1:7" x14ac:dyDescent="0.2">
      <c r="A11" s="26">
        <f t="shared" si="0"/>
        <v>6</v>
      </c>
      <c r="B11" s="37" t="s">
        <v>13</v>
      </c>
      <c r="C11" s="34">
        <v>37.358512836635562</v>
      </c>
      <c r="D11" s="7"/>
      <c r="E11" s="26">
        <f t="shared" si="1"/>
        <v>30</v>
      </c>
      <c r="F11" s="37" t="s">
        <v>32</v>
      </c>
      <c r="G11" s="34">
        <v>26.171653546422281</v>
      </c>
    </row>
    <row r="12" spans="1:7" x14ac:dyDescent="0.2">
      <c r="A12" s="26">
        <f t="shared" si="0"/>
        <v>7</v>
      </c>
      <c r="B12" s="37" t="s">
        <v>4</v>
      </c>
      <c r="C12" s="34">
        <v>36.354546901669323</v>
      </c>
      <c r="D12" s="7"/>
      <c r="E12" s="26">
        <f t="shared" si="1"/>
        <v>31</v>
      </c>
      <c r="F12" s="37" t="s">
        <v>23</v>
      </c>
      <c r="G12" s="34">
        <v>26.053725252135852</v>
      </c>
    </row>
    <row r="13" spans="1:7" x14ac:dyDescent="0.2">
      <c r="A13" s="26">
        <f t="shared" si="0"/>
        <v>8</v>
      </c>
      <c r="B13" s="37" t="s">
        <v>12</v>
      </c>
      <c r="C13" s="34">
        <v>34.837315356918097</v>
      </c>
      <c r="D13" s="7"/>
      <c r="E13" s="26">
        <f t="shared" si="1"/>
        <v>32</v>
      </c>
      <c r="F13" s="37" t="s">
        <v>10</v>
      </c>
      <c r="G13" s="34">
        <v>25.302077312840577</v>
      </c>
    </row>
    <row r="14" spans="1:7" x14ac:dyDescent="0.2">
      <c r="A14" s="26">
        <f t="shared" si="0"/>
        <v>9</v>
      </c>
      <c r="B14" s="37" t="s">
        <v>50</v>
      </c>
      <c r="C14" s="34">
        <v>34.823629270381737</v>
      </c>
      <c r="D14" s="7"/>
      <c r="E14" s="26">
        <f t="shared" si="1"/>
        <v>33</v>
      </c>
      <c r="F14" s="37" t="s">
        <v>8</v>
      </c>
      <c r="G14" s="34">
        <v>25.030407252045549</v>
      </c>
    </row>
    <row r="15" spans="1:7" x14ac:dyDescent="0.2">
      <c r="A15" s="26">
        <f t="shared" si="0"/>
        <v>10</v>
      </c>
      <c r="B15" s="39" t="s">
        <v>30</v>
      </c>
      <c r="C15" s="34">
        <v>34.80261871082886</v>
      </c>
      <c r="D15" s="7"/>
      <c r="E15" s="26">
        <f t="shared" si="1"/>
        <v>34</v>
      </c>
      <c r="F15" s="37" t="s">
        <v>9</v>
      </c>
      <c r="G15" s="34">
        <v>24.67548513914377</v>
      </c>
    </row>
    <row r="16" spans="1:7" x14ac:dyDescent="0.2">
      <c r="A16" s="26">
        <f t="shared" si="0"/>
        <v>11</v>
      </c>
      <c r="B16" s="39" t="s">
        <v>31</v>
      </c>
      <c r="C16" s="34">
        <v>34.673031590230231</v>
      </c>
      <c r="D16" s="7"/>
      <c r="E16" s="26">
        <f t="shared" si="1"/>
        <v>35</v>
      </c>
      <c r="F16" s="37" t="s">
        <v>44</v>
      </c>
      <c r="G16" s="34">
        <v>24.667207787226442</v>
      </c>
    </row>
    <row r="17" spans="1:8" x14ac:dyDescent="0.2">
      <c r="A17" s="26">
        <f t="shared" si="0"/>
        <v>12</v>
      </c>
      <c r="B17" s="37" t="s">
        <v>33</v>
      </c>
      <c r="C17" s="34">
        <v>34.401590494714739</v>
      </c>
      <c r="D17" s="7"/>
      <c r="E17" s="26">
        <f t="shared" si="1"/>
        <v>36</v>
      </c>
      <c r="F17" s="37" t="s">
        <v>37</v>
      </c>
      <c r="G17" s="34">
        <v>23.13363452650481</v>
      </c>
    </row>
    <row r="18" spans="1:8" x14ac:dyDescent="0.2">
      <c r="A18" s="26">
        <f t="shared" si="0"/>
        <v>13</v>
      </c>
      <c r="B18" s="37" t="s">
        <v>11</v>
      </c>
      <c r="C18" s="34">
        <v>34.381004538514446</v>
      </c>
      <c r="D18" s="7"/>
      <c r="E18" s="26">
        <f t="shared" si="1"/>
        <v>37</v>
      </c>
      <c r="F18" s="37" t="s">
        <v>2</v>
      </c>
      <c r="G18" s="34">
        <v>22.886230256085206</v>
      </c>
    </row>
    <row r="19" spans="1:8" x14ac:dyDescent="0.2">
      <c r="A19" s="26">
        <f t="shared" si="0"/>
        <v>14</v>
      </c>
      <c r="B19" s="37" t="s">
        <v>40</v>
      </c>
      <c r="C19" s="34">
        <v>34.228390384558296</v>
      </c>
      <c r="D19" s="7"/>
      <c r="E19" s="26">
        <f t="shared" si="1"/>
        <v>38</v>
      </c>
      <c r="F19" s="37" t="s">
        <v>29</v>
      </c>
      <c r="G19" s="34">
        <v>21.852944125312092</v>
      </c>
    </row>
    <row r="20" spans="1:8" x14ac:dyDescent="0.2">
      <c r="A20" s="26">
        <f t="shared" si="0"/>
        <v>15</v>
      </c>
      <c r="B20" s="37" t="s">
        <v>49</v>
      </c>
      <c r="C20" s="34">
        <v>34.178854529808312</v>
      </c>
      <c r="D20" s="7"/>
      <c r="E20" s="26">
        <f t="shared" si="1"/>
        <v>39</v>
      </c>
      <c r="F20" s="39" t="s">
        <v>36</v>
      </c>
      <c r="G20" s="34">
        <v>21.383889187685657</v>
      </c>
    </row>
    <row r="21" spans="1:8" x14ac:dyDescent="0.2">
      <c r="A21" s="26">
        <f t="shared" si="0"/>
        <v>16</v>
      </c>
      <c r="B21" s="37" t="s">
        <v>15</v>
      </c>
      <c r="C21" s="34">
        <v>33.830064214858034</v>
      </c>
      <c r="D21" s="7"/>
      <c r="E21" s="26">
        <f t="shared" si="1"/>
        <v>40</v>
      </c>
      <c r="F21" s="39" t="s">
        <v>1</v>
      </c>
      <c r="G21" s="34">
        <v>20.489075378837551</v>
      </c>
    </row>
    <row r="22" spans="1:8" x14ac:dyDescent="0.2">
      <c r="A22" s="26">
        <f t="shared" si="0"/>
        <v>17</v>
      </c>
      <c r="B22" s="37" t="s">
        <v>47</v>
      </c>
      <c r="C22" s="34">
        <v>33.438446468435522</v>
      </c>
      <c r="D22" s="7"/>
      <c r="E22" s="26">
        <f t="shared" si="1"/>
        <v>41</v>
      </c>
      <c r="F22" s="37" t="s">
        <v>43</v>
      </c>
      <c r="G22" s="34">
        <v>17.505804296528193</v>
      </c>
    </row>
    <row r="23" spans="1:8" x14ac:dyDescent="0.2">
      <c r="A23" s="26">
        <f t="shared" si="0"/>
        <v>18</v>
      </c>
      <c r="B23" s="37" t="s">
        <v>51</v>
      </c>
      <c r="C23" s="34">
        <v>33.185119178005266</v>
      </c>
      <c r="D23" s="7"/>
      <c r="E23" s="26">
        <f t="shared" si="1"/>
        <v>42</v>
      </c>
      <c r="F23" s="37" t="s">
        <v>3</v>
      </c>
      <c r="G23" s="34">
        <v>17.447091799112901</v>
      </c>
    </row>
    <row r="24" spans="1:8" x14ac:dyDescent="0.2">
      <c r="A24" s="26">
        <f t="shared" si="0"/>
        <v>19</v>
      </c>
      <c r="B24" s="39" t="s">
        <v>35</v>
      </c>
      <c r="C24" s="34">
        <v>33.117139975637187</v>
      </c>
      <c r="D24" s="7"/>
      <c r="E24" s="26">
        <f t="shared" si="1"/>
        <v>43</v>
      </c>
      <c r="F24" s="37" t="s">
        <v>45</v>
      </c>
      <c r="G24" s="34">
        <v>14.898830492564997</v>
      </c>
    </row>
    <row r="25" spans="1:8" x14ac:dyDescent="0.2">
      <c r="A25" s="26">
        <f t="shared" si="0"/>
        <v>20</v>
      </c>
      <c r="B25" s="37" t="s">
        <v>42</v>
      </c>
      <c r="C25" s="34">
        <v>32.596344389095798</v>
      </c>
      <c r="D25" s="7"/>
      <c r="E25" s="26">
        <f t="shared" si="1"/>
        <v>44</v>
      </c>
      <c r="F25" s="37" t="s">
        <v>39</v>
      </c>
      <c r="G25" s="34">
        <v>10.1693578025859</v>
      </c>
    </row>
    <row r="26" spans="1:8" x14ac:dyDescent="0.2">
      <c r="A26" s="26">
        <f t="shared" si="0"/>
        <v>21</v>
      </c>
      <c r="B26" s="37" t="s">
        <v>46</v>
      </c>
      <c r="C26" s="34">
        <v>32.417463177838158</v>
      </c>
      <c r="D26" s="7"/>
      <c r="E26" s="26">
        <f t="shared" si="1"/>
        <v>45</v>
      </c>
      <c r="F26" s="39" t="s">
        <v>38</v>
      </c>
      <c r="G26" s="34">
        <v>7.3723842957067909</v>
      </c>
    </row>
    <row r="27" spans="1:8" x14ac:dyDescent="0.2">
      <c r="A27" s="26">
        <f t="shared" si="0"/>
        <v>22</v>
      </c>
      <c r="B27" s="37" t="s">
        <v>16</v>
      </c>
      <c r="C27" s="34">
        <v>31.939387165690135</v>
      </c>
      <c r="D27" s="7"/>
      <c r="E27" s="26">
        <f t="shared" si="1"/>
        <v>46</v>
      </c>
      <c r="F27" s="39" t="s">
        <v>53</v>
      </c>
      <c r="G27" s="34">
        <v>5.0959440328855798</v>
      </c>
    </row>
    <row r="28" spans="1:8" x14ac:dyDescent="0.2">
      <c r="A28" s="26">
        <f t="shared" si="0"/>
        <v>23</v>
      </c>
      <c r="B28" s="37" t="s">
        <v>34</v>
      </c>
      <c r="C28" s="34">
        <v>31.692827474160378</v>
      </c>
      <c r="D28" s="7"/>
      <c r="E28" s="26">
        <f t="shared" si="1"/>
        <v>47</v>
      </c>
      <c r="F28" s="37" t="s">
        <v>0</v>
      </c>
      <c r="G28" s="34">
        <v>3.9308970280923727</v>
      </c>
    </row>
    <row r="29" spans="1:8" ht="13.5" thickBot="1" x14ac:dyDescent="0.25">
      <c r="A29" s="35">
        <f t="shared" si="0"/>
        <v>24</v>
      </c>
      <c r="B29" s="38" t="s">
        <v>6</v>
      </c>
      <c r="C29" s="36">
        <v>30.490385184039059</v>
      </c>
      <c r="D29" s="7"/>
      <c r="E29" s="35">
        <f t="shared" si="1"/>
        <v>48</v>
      </c>
      <c r="F29" s="38" t="s">
        <v>52</v>
      </c>
      <c r="G29" s="36">
        <v>-21.184591903579509</v>
      </c>
    </row>
    <row r="30" spans="1:8" x14ac:dyDescent="0.2">
      <c r="A30" s="2"/>
      <c r="B30" s="4"/>
      <c r="C30" s="7"/>
      <c r="D30" s="7"/>
      <c r="E30" s="2"/>
      <c r="F30" s="5"/>
      <c r="G30" s="7"/>
      <c r="H30" s="3"/>
    </row>
    <row r="31" spans="1:8" x14ac:dyDescent="0.2">
      <c r="A31" s="2"/>
      <c r="B31" s="3"/>
      <c r="C31" s="33"/>
      <c r="D31" s="7"/>
      <c r="E31" s="2"/>
      <c r="F31" s="5"/>
      <c r="G31" s="7"/>
      <c r="H31" s="3"/>
    </row>
    <row r="32" spans="1:8" x14ac:dyDescent="0.2">
      <c r="A32" s="2"/>
      <c r="B32" s="5"/>
      <c r="C32" s="7"/>
      <c r="D32" s="7"/>
      <c r="E32" s="2"/>
      <c r="F32" s="5"/>
      <c r="G32" s="7"/>
      <c r="H32" s="3"/>
    </row>
    <row r="33" spans="1:8" x14ac:dyDescent="0.2">
      <c r="A33" s="2"/>
      <c r="B33" s="5"/>
      <c r="C33" s="7"/>
      <c r="D33" s="7"/>
      <c r="E33" s="2"/>
      <c r="F33" s="5"/>
      <c r="G33" s="7"/>
      <c r="H33" s="3"/>
    </row>
    <row r="34" spans="1:8" x14ac:dyDescent="0.2">
      <c r="A34" s="2"/>
      <c r="B34" s="5"/>
      <c r="C34" s="7"/>
      <c r="D34" s="7"/>
      <c r="E34" s="2"/>
      <c r="F34" s="5"/>
      <c r="G34" s="7"/>
    </row>
    <row r="35" spans="1:8" x14ac:dyDescent="0.2">
      <c r="A35" s="2"/>
      <c r="B35" s="5"/>
      <c r="C35" s="7"/>
      <c r="D35" s="7"/>
      <c r="E35" s="2"/>
      <c r="F35" s="5"/>
      <c r="G35" s="7"/>
    </row>
    <row r="36" spans="1:8" x14ac:dyDescent="0.2">
      <c r="A36" s="2"/>
      <c r="B36" s="5"/>
      <c r="C36" s="7"/>
      <c r="D36" s="7"/>
      <c r="E36" s="2"/>
      <c r="F36" s="5"/>
      <c r="G36" s="7"/>
    </row>
    <row r="37" spans="1:8" x14ac:dyDescent="0.2">
      <c r="A37" s="2"/>
      <c r="B37" s="5"/>
      <c r="C37" s="7"/>
      <c r="D37" s="7"/>
      <c r="E37" s="2"/>
      <c r="F37" s="5"/>
      <c r="G37" s="7"/>
    </row>
    <row r="38" spans="1:8" x14ac:dyDescent="0.2">
      <c r="A38" s="2"/>
      <c r="B38" s="5"/>
      <c r="C38" s="7"/>
      <c r="D38" s="7"/>
      <c r="E38" s="2"/>
      <c r="F38" s="5"/>
      <c r="G38" s="7"/>
    </row>
    <row r="39" spans="1:8" x14ac:dyDescent="0.2">
      <c r="A39" s="2"/>
      <c r="B39" s="5"/>
      <c r="C39" s="7"/>
      <c r="D39" s="7"/>
      <c r="E39" s="2"/>
      <c r="F39" s="5"/>
      <c r="G39" s="7"/>
    </row>
    <row r="40" spans="1:8" x14ac:dyDescent="0.2">
      <c r="A40" s="2"/>
      <c r="B40" s="5"/>
      <c r="C40" s="7"/>
      <c r="D40" s="7"/>
      <c r="E40" s="2"/>
      <c r="F40" s="5"/>
      <c r="G40" s="7"/>
    </row>
    <row r="41" spans="1:8" x14ac:dyDescent="0.2">
      <c r="A41" s="2"/>
      <c r="B41" s="5"/>
      <c r="C41" s="7"/>
      <c r="D41" s="7"/>
      <c r="E41" s="2"/>
      <c r="F41" s="5"/>
      <c r="G41" s="7"/>
    </row>
    <row r="42" spans="1:8" x14ac:dyDescent="0.2">
      <c r="A42" s="2"/>
      <c r="B42" s="5"/>
      <c r="C42" s="7"/>
      <c r="D42" s="7"/>
      <c r="E42" s="2"/>
      <c r="F42" s="5"/>
      <c r="G42" s="7"/>
    </row>
    <row r="43" spans="1:8" x14ac:dyDescent="0.2">
      <c r="A43" s="2"/>
      <c r="B43" s="5"/>
      <c r="C43" s="7"/>
      <c r="D43" s="7"/>
      <c r="E43" s="2"/>
      <c r="F43" s="5"/>
      <c r="G43" s="7"/>
    </row>
    <row r="44" spans="1:8" x14ac:dyDescent="0.2">
      <c r="A44" s="2"/>
      <c r="B44" s="5"/>
      <c r="C44" s="7"/>
      <c r="D44" s="7"/>
      <c r="E44" s="2"/>
      <c r="F44" s="5"/>
      <c r="G44" s="7"/>
    </row>
    <row r="45" spans="1:8" x14ac:dyDescent="0.2">
      <c r="A45" s="2"/>
      <c r="B45" s="5"/>
      <c r="C45" s="7"/>
      <c r="D45" s="7"/>
      <c r="E45" s="2"/>
      <c r="F45" s="5"/>
      <c r="G45" s="7"/>
      <c r="H45" s="3"/>
    </row>
    <row r="46" spans="1:8" x14ac:dyDescent="0.2">
      <c r="A46" s="2"/>
      <c r="B46" s="5"/>
      <c r="C46" s="7"/>
      <c r="D46" s="7"/>
      <c r="E46" s="2"/>
      <c r="F46" s="5"/>
      <c r="G46" s="7"/>
      <c r="H46" s="3"/>
    </row>
    <row r="47" spans="1:8" x14ac:dyDescent="0.2">
      <c r="A47" s="2"/>
      <c r="B47" s="5"/>
      <c r="C47" s="7"/>
      <c r="D47" s="7"/>
      <c r="E47" s="2"/>
      <c r="F47" s="5"/>
      <c r="G47" s="7"/>
    </row>
    <row r="48" spans="1:8" x14ac:dyDescent="0.2">
      <c r="A48" s="2"/>
      <c r="B48" s="5"/>
      <c r="C48" s="7"/>
      <c r="D48" s="7"/>
      <c r="E48" s="2"/>
      <c r="F48" s="5"/>
      <c r="G48" s="7"/>
    </row>
    <row r="49" spans="1:7" x14ac:dyDescent="0.2">
      <c r="A49" s="2"/>
      <c r="B49" s="5"/>
      <c r="C49" s="7"/>
      <c r="D49" s="7"/>
      <c r="E49" s="2"/>
      <c r="F49" s="5"/>
      <c r="G49" s="7"/>
    </row>
    <row r="50" spans="1:7" x14ac:dyDescent="0.2">
      <c r="A50" s="2"/>
      <c r="B50" s="5"/>
      <c r="C50" s="7"/>
      <c r="D50" s="7"/>
      <c r="E50" s="2"/>
      <c r="F50" s="5"/>
      <c r="G50" s="7"/>
    </row>
    <row r="51" spans="1:7" x14ac:dyDescent="0.2">
      <c r="A51" s="2"/>
      <c r="B51" s="5"/>
      <c r="C51" s="7"/>
      <c r="D51" s="7"/>
      <c r="E51" s="2"/>
      <c r="F51" s="5"/>
      <c r="G51" s="7"/>
    </row>
    <row r="52" spans="1:7" x14ac:dyDescent="0.2">
      <c r="A52" s="2"/>
      <c r="B52" s="5"/>
      <c r="C52" s="7"/>
      <c r="D52" s="7"/>
      <c r="E52" s="2"/>
      <c r="F52" s="5"/>
      <c r="G52" s="7"/>
    </row>
    <row r="53" spans="1:7" ht="13.5" thickBot="1" x14ac:dyDescent="0.25">
      <c r="A53" s="2"/>
      <c r="B53" s="40" t="s">
        <v>20</v>
      </c>
      <c r="C53" s="41" t="s">
        <v>17</v>
      </c>
      <c r="D53" s="7"/>
      <c r="E53" s="2"/>
      <c r="F53" s="5"/>
      <c r="G53" s="7"/>
    </row>
    <row r="54" spans="1:7" x14ac:dyDescent="0.2">
      <c r="B54" t="s">
        <v>57</v>
      </c>
      <c r="C54">
        <v>48.916952545090339</v>
      </c>
    </row>
    <row r="55" spans="1:7" x14ac:dyDescent="0.2">
      <c r="B55" s="1" t="s">
        <v>41</v>
      </c>
      <c r="C55">
        <v>46.942788950278789</v>
      </c>
    </row>
    <row r="56" spans="1:7" x14ac:dyDescent="0.2">
      <c r="B56" t="s">
        <v>7</v>
      </c>
      <c r="C56">
        <v>45.00945292643226</v>
      </c>
    </row>
    <row r="57" spans="1:7" x14ac:dyDescent="0.2">
      <c r="B57" s="4" t="s">
        <v>5</v>
      </c>
      <c r="C57">
        <v>44.270177801823543</v>
      </c>
    </row>
    <row r="58" spans="1:7" x14ac:dyDescent="0.2">
      <c r="B58" t="s">
        <v>22</v>
      </c>
      <c r="C58">
        <v>40.204862847363373</v>
      </c>
    </row>
    <row r="59" spans="1:7" x14ac:dyDescent="0.2">
      <c r="B59" t="s">
        <v>13</v>
      </c>
      <c r="C59">
        <v>37.358512836635562</v>
      </c>
    </row>
    <row r="60" spans="1:7" x14ac:dyDescent="0.2">
      <c r="B60" t="s">
        <v>4</v>
      </c>
      <c r="C60">
        <v>36.354546901669323</v>
      </c>
    </row>
    <row r="61" spans="1:7" x14ac:dyDescent="0.2">
      <c r="B61" t="s">
        <v>12</v>
      </c>
      <c r="C61">
        <v>34.837315356918097</v>
      </c>
    </row>
    <row r="62" spans="1:7" x14ac:dyDescent="0.2">
      <c r="B62" t="s">
        <v>50</v>
      </c>
      <c r="C62">
        <v>34.823629270381737</v>
      </c>
    </row>
    <row r="63" spans="1:7" x14ac:dyDescent="0.2">
      <c r="B63" s="4" t="s">
        <v>30</v>
      </c>
      <c r="C63">
        <v>34.80261871082886</v>
      </c>
    </row>
    <row r="64" spans="1:7" x14ac:dyDescent="0.2">
      <c r="B64" s="4" t="s">
        <v>31</v>
      </c>
      <c r="C64">
        <v>34.673031590230231</v>
      </c>
    </row>
    <row r="65" spans="2:3" x14ac:dyDescent="0.2">
      <c r="B65" t="s">
        <v>33</v>
      </c>
      <c r="C65">
        <v>34.401590494714739</v>
      </c>
    </row>
    <row r="66" spans="2:3" x14ac:dyDescent="0.2">
      <c r="B66" t="s">
        <v>11</v>
      </c>
      <c r="C66">
        <v>34.381004538514446</v>
      </c>
    </row>
    <row r="67" spans="2:3" x14ac:dyDescent="0.2">
      <c r="B67" t="s">
        <v>40</v>
      </c>
      <c r="C67">
        <v>34.228390384558296</v>
      </c>
    </row>
    <row r="68" spans="2:3" x14ac:dyDescent="0.2">
      <c r="B68" t="s">
        <v>49</v>
      </c>
      <c r="C68">
        <v>34.178854529808312</v>
      </c>
    </row>
    <row r="69" spans="2:3" x14ac:dyDescent="0.2">
      <c r="B69" t="s">
        <v>15</v>
      </c>
      <c r="C69">
        <v>33.830064214858034</v>
      </c>
    </row>
    <row r="70" spans="2:3" x14ac:dyDescent="0.2">
      <c r="B70" t="s">
        <v>47</v>
      </c>
      <c r="C70">
        <v>33.438446468435522</v>
      </c>
    </row>
    <row r="71" spans="2:3" x14ac:dyDescent="0.2">
      <c r="B71" t="s">
        <v>51</v>
      </c>
      <c r="C71">
        <v>33.185119178005266</v>
      </c>
    </row>
    <row r="72" spans="2:3" x14ac:dyDescent="0.2">
      <c r="B72" s="4" t="s">
        <v>35</v>
      </c>
      <c r="C72">
        <v>33.117139975637187</v>
      </c>
    </row>
    <row r="73" spans="2:3" x14ac:dyDescent="0.2">
      <c r="B73" t="s">
        <v>42</v>
      </c>
      <c r="C73">
        <v>32.596344389095798</v>
      </c>
    </row>
    <row r="74" spans="2:3" x14ac:dyDescent="0.2">
      <c r="B74" t="s">
        <v>46</v>
      </c>
      <c r="C74">
        <v>32.417463177838158</v>
      </c>
    </row>
    <row r="75" spans="2:3" x14ac:dyDescent="0.2">
      <c r="B75" t="s">
        <v>16</v>
      </c>
      <c r="C75">
        <v>31.939387165690135</v>
      </c>
    </row>
    <row r="76" spans="2:3" x14ac:dyDescent="0.2">
      <c r="B76" t="s">
        <v>34</v>
      </c>
      <c r="C76">
        <v>31.692827474160378</v>
      </c>
    </row>
    <row r="77" spans="2:3" x14ac:dyDescent="0.2">
      <c r="B77" t="s">
        <v>6</v>
      </c>
      <c r="C77">
        <v>30.490385184039059</v>
      </c>
    </row>
    <row r="78" spans="2:3" x14ac:dyDescent="0.2">
      <c r="B78" t="s">
        <v>18</v>
      </c>
      <c r="C78">
        <v>30.388920227646189</v>
      </c>
    </row>
    <row r="79" spans="2:3" x14ac:dyDescent="0.2">
      <c r="B79" t="s">
        <v>56</v>
      </c>
      <c r="C79">
        <v>29.411295589674857</v>
      </c>
    </row>
    <row r="80" spans="2:3" x14ac:dyDescent="0.2">
      <c r="B80" s="1" t="s">
        <v>58</v>
      </c>
      <c r="C80">
        <v>27.806371341405068</v>
      </c>
    </row>
    <row r="81" spans="2:3" x14ac:dyDescent="0.2">
      <c r="B81" t="s">
        <v>14</v>
      </c>
      <c r="C81">
        <v>27.23463118365046</v>
      </c>
    </row>
    <row r="82" spans="2:3" x14ac:dyDescent="0.2">
      <c r="B82" t="s">
        <v>48</v>
      </c>
      <c r="C82">
        <v>26.235771875619008</v>
      </c>
    </row>
    <row r="83" spans="2:3" x14ac:dyDescent="0.2">
      <c r="B83" t="s">
        <v>32</v>
      </c>
      <c r="C83">
        <v>26.171653546422281</v>
      </c>
    </row>
    <row r="84" spans="2:3" x14ac:dyDescent="0.2">
      <c r="B84" t="s">
        <v>23</v>
      </c>
      <c r="C84">
        <v>26.053725252135852</v>
      </c>
    </row>
    <row r="85" spans="2:3" x14ac:dyDescent="0.2">
      <c r="B85" t="s">
        <v>10</v>
      </c>
      <c r="C85">
        <v>25.302077312840577</v>
      </c>
    </row>
    <row r="86" spans="2:3" x14ac:dyDescent="0.2">
      <c r="B86" t="s">
        <v>8</v>
      </c>
      <c r="C86">
        <v>25.030407252045549</v>
      </c>
    </row>
    <row r="87" spans="2:3" x14ac:dyDescent="0.2">
      <c r="B87" t="s">
        <v>9</v>
      </c>
      <c r="C87">
        <v>24.67548513914377</v>
      </c>
    </row>
    <row r="88" spans="2:3" x14ac:dyDescent="0.2">
      <c r="B88" t="s">
        <v>44</v>
      </c>
      <c r="C88">
        <v>24.667207787226442</v>
      </c>
    </row>
    <row r="89" spans="2:3" x14ac:dyDescent="0.2">
      <c r="B89" t="s">
        <v>37</v>
      </c>
      <c r="C89">
        <v>23.13363452650481</v>
      </c>
    </row>
    <row r="90" spans="2:3" x14ac:dyDescent="0.2">
      <c r="B90" s="1" t="s">
        <v>2</v>
      </c>
      <c r="C90">
        <v>22.886230256085206</v>
      </c>
    </row>
    <row r="91" spans="2:3" x14ac:dyDescent="0.2">
      <c r="B91" t="s">
        <v>29</v>
      </c>
      <c r="C91">
        <v>21.852944125312092</v>
      </c>
    </row>
    <row r="92" spans="2:3" x14ac:dyDescent="0.2">
      <c r="B92" s="4" t="s">
        <v>36</v>
      </c>
      <c r="C92">
        <v>21.383889187685657</v>
      </c>
    </row>
    <row r="93" spans="2:3" x14ac:dyDescent="0.2">
      <c r="B93" s="4" t="s">
        <v>1</v>
      </c>
      <c r="C93">
        <v>20.489075378837551</v>
      </c>
    </row>
    <row r="94" spans="2:3" x14ac:dyDescent="0.2">
      <c r="B94" t="s">
        <v>43</v>
      </c>
      <c r="C94">
        <v>17.505804296528193</v>
      </c>
    </row>
    <row r="95" spans="2:3" x14ac:dyDescent="0.2">
      <c r="B95" s="1" t="s">
        <v>3</v>
      </c>
      <c r="C95">
        <v>17.447091799112901</v>
      </c>
    </row>
    <row r="96" spans="2:3" x14ac:dyDescent="0.2">
      <c r="B96" t="s">
        <v>45</v>
      </c>
      <c r="C96">
        <v>14.898830492564997</v>
      </c>
    </row>
    <row r="97" spans="2:3" x14ac:dyDescent="0.2">
      <c r="B97" t="s">
        <v>39</v>
      </c>
      <c r="C97">
        <v>10.1693578025859</v>
      </c>
    </row>
    <row r="98" spans="2:3" x14ac:dyDescent="0.2">
      <c r="B98" s="4" t="s">
        <v>38</v>
      </c>
      <c r="C98">
        <v>7.3723842957067909</v>
      </c>
    </row>
    <row r="99" spans="2:3" x14ac:dyDescent="0.2">
      <c r="B99" s="4" t="s">
        <v>53</v>
      </c>
      <c r="C99">
        <v>5.0959440328855798</v>
      </c>
    </row>
    <row r="100" spans="2:3" x14ac:dyDescent="0.2">
      <c r="B100" s="1" t="s">
        <v>0</v>
      </c>
      <c r="C100">
        <v>3.9308970280923727</v>
      </c>
    </row>
    <row r="101" spans="2:3" x14ac:dyDescent="0.2">
      <c r="B101" t="s">
        <v>52</v>
      </c>
      <c r="C101">
        <v>-21.184591903579509</v>
      </c>
    </row>
    <row r="104" spans="2:3" x14ac:dyDescent="0.2">
      <c r="B104" s="4"/>
    </row>
    <row r="110" spans="2:3" x14ac:dyDescent="0.2">
      <c r="B110" s="4"/>
    </row>
    <row r="112" spans="2:3" x14ac:dyDescent="0.2">
      <c r="B112" s="1"/>
    </row>
    <row r="114" spans="2:2" x14ac:dyDescent="0.2">
      <c r="B114" s="1"/>
    </row>
    <row r="115" spans="2:2" x14ac:dyDescent="0.2">
      <c r="B115" s="1"/>
    </row>
    <row r="118" spans="2:2" x14ac:dyDescent="0.2">
      <c r="B118" s="4"/>
    </row>
    <row r="121" spans="2:2" x14ac:dyDescent="0.2">
      <c r="B121" s="1"/>
    </row>
    <row r="122" spans="2:2" x14ac:dyDescent="0.2">
      <c r="B122" s="1"/>
    </row>
    <row r="123" spans="2:2" x14ac:dyDescent="0.2">
      <c r="B123" s="1"/>
    </row>
    <row r="124" spans="2:2" x14ac:dyDescent="0.2">
      <c r="B124" s="1"/>
    </row>
    <row r="125" spans="2:2" x14ac:dyDescent="0.2">
      <c r="B125" s="4"/>
    </row>
  </sheetData>
  <sortState ref="B54:C156">
    <sortCondition descending="1" ref="C54:C156"/>
  </sortState>
  <phoneticPr fontId="0" type="noConversion"/>
  <pageMargins left="0.17" right="0.16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2" workbookViewId="0">
      <selection activeCell="I33" sqref="I33"/>
    </sheetView>
  </sheetViews>
  <sheetFormatPr defaultRowHeight="12.75" x14ac:dyDescent="0.2"/>
  <cols>
    <col min="1" max="1" width="21.140625" customWidth="1"/>
    <col min="7" max="7" width="9.85546875" bestFit="1" customWidth="1"/>
    <col min="8" max="8" width="21" customWidth="1"/>
  </cols>
  <sheetData>
    <row r="1" spans="1:8" ht="23.25" x14ac:dyDescent="0.2">
      <c r="A1" s="22" t="s">
        <v>54</v>
      </c>
      <c r="B1" s="10"/>
      <c r="C1" s="10"/>
      <c r="D1" s="10"/>
      <c r="E1" s="10"/>
      <c r="F1" s="10"/>
      <c r="G1" s="10"/>
      <c r="H1" s="10"/>
    </row>
    <row r="2" spans="1:8" ht="23.25" x14ac:dyDescent="0.2">
      <c r="A2" s="24"/>
      <c r="B2" s="25"/>
      <c r="C2" s="25"/>
      <c r="D2" s="25"/>
      <c r="E2" s="25"/>
      <c r="F2" s="25"/>
      <c r="G2" s="25"/>
      <c r="H2" s="25"/>
    </row>
    <row r="3" spans="1:8" ht="23.25" x14ac:dyDescent="0.2">
      <c r="A3" s="24"/>
      <c r="B3" s="25"/>
      <c r="C3" s="25"/>
      <c r="D3" s="25"/>
      <c r="E3" s="25"/>
      <c r="F3" s="25"/>
      <c r="G3" s="25"/>
      <c r="H3" s="25"/>
    </row>
    <row r="4" spans="1:8" ht="20.25" x14ac:dyDescent="0.3">
      <c r="A4" s="42" t="s">
        <v>55</v>
      </c>
      <c r="B4" s="42"/>
      <c r="C4" s="42"/>
      <c r="D4" s="42"/>
      <c r="E4" s="42"/>
      <c r="F4" s="42"/>
      <c r="G4" s="42"/>
      <c r="H4" s="42"/>
    </row>
    <row r="5" spans="1:8" ht="18.75" x14ac:dyDescent="0.3">
      <c r="A5" s="11" t="s">
        <v>62</v>
      </c>
      <c r="B5" s="12"/>
      <c r="C5" s="12"/>
      <c r="D5" s="12"/>
      <c r="E5" s="12"/>
      <c r="F5" s="12"/>
      <c r="G5" s="12"/>
      <c r="H5" s="12"/>
    </row>
    <row r="6" spans="1:8" ht="15.75" x14ac:dyDescent="0.25">
      <c r="A6" s="13" t="s">
        <v>24</v>
      </c>
      <c r="B6" s="13"/>
      <c r="C6" s="13"/>
      <c r="D6" s="13"/>
      <c r="E6" s="13"/>
      <c r="F6" s="13"/>
      <c r="G6" s="13"/>
      <c r="H6" s="13"/>
    </row>
    <row r="33" spans="1:8" ht="13.5" thickBot="1" x14ac:dyDescent="0.25">
      <c r="C33" s="14"/>
      <c r="D33" s="14"/>
      <c r="E33" s="14"/>
      <c r="F33" s="14"/>
      <c r="G33" s="14"/>
    </row>
    <row r="34" spans="1:8" ht="15.75" x14ac:dyDescent="0.25">
      <c r="A34" s="15"/>
      <c r="B34" s="15"/>
      <c r="C34" s="16"/>
      <c r="D34" s="16"/>
      <c r="E34" s="16"/>
      <c r="F34" s="16"/>
      <c r="G34" s="17"/>
      <c r="H34" s="15"/>
    </row>
    <row r="35" spans="1:8" ht="15.75" x14ac:dyDescent="0.25">
      <c r="A35" s="18"/>
      <c r="B35" s="18"/>
      <c r="C35" s="19">
        <v>2010</v>
      </c>
      <c r="D35" s="19">
        <f>+C35+1</f>
        <v>2011</v>
      </c>
      <c r="E35" s="19">
        <f>+D35+1</f>
        <v>2012</v>
      </c>
      <c r="F35" s="19">
        <f>+E35+1</f>
        <v>2013</v>
      </c>
      <c r="G35" s="19">
        <v>2014</v>
      </c>
      <c r="H35" s="18"/>
    </row>
    <row r="36" spans="1:8" ht="15.75" x14ac:dyDescent="0.25">
      <c r="A36" s="3" t="s">
        <v>25</v>
      </c>
      <c r="B36" s="20"/>
      <c r="C36" s="20">
        <v>7.0352185699580332</v>
      </c>
      <c r="D36" s="32">
        <v>19.986816212051462</v>
      </c>
      <c r="E36" s="32">
        <v>2.09</v>
      </c>
      <c r="F36" s="32">
        <v>13.00708790908177</v>
      </c>
      <c r="G36" s="20">
        <v>28.909600000000001</v>
      </c>
      <c r="H36" s="3"/>
    </row>
    <row r="37" spans="1:8" ht="15.75" x14ac:dyDescent="0.25">
      <c r="A37" s="3" t="s">
        <v>26</v>
      </c>
      <c r="B37" s="21">
        <v>100</v>
      </c>
      <c r="C37" s="20">
        <f>100+C36</f>
        <v>107.03521856995803</v>
      </c>
      <c r="D37" s="20">
        <f>(1+(D36/100))*C37</f>
        <v>128.42815098770313</v>
      </c>
      <c r="E37" s="20">
        <f>(1+(E36/100))*D37</f>
        <v>131.11229934334611</v>
      </c>
      <c r="F37" s="20">
        <f t="shared" ref="F37:G37" si="0">(1+(F36/100))*E37</f>
        <v>148.16619137855361</v>
      </c>
      <c r="G37" s="20">
        <f t="shared" si="0"/>
        <v>191.00044464132793</v>
      </c>
      <c r="H37" s="3"/>
    </row>
    <row r="38" spans="1:8" ht="13.5" thickBot="1" x14ac:dyDescent="0.25">
      <c r="A38" s="3"/>
      <c r="B38" s="3"/>
      <c r="C38" s="14"/>
      <c r="D38" s="14"/>
      <c r="E38" s="14"/>
      <c r="F38" s="14"/>
      <c r="G38" s="14"/>
      <c r="H38" s="3"/>
    </row>
    <row r="39" spans="1:8" x14ac:dyDescent="0.2">
      <c r="A39" s="3"/>
      <c r="B39" s="3"/>
      <c r="C39" s="3"/>
      <c r="D39" s="3"/>
      <c r="E39" s="3"/>
      <c r="F39" s="3"/>
      <c r="G39" s="3"/>
      <c r="H39" s="3"/>
    </row>
    <row r="40" spans="1:8" x14ac:dyDescent="0.2">
      <c r="A40" t="s">
        <v>27</v>
      </c>
    </row>
    <row r="41" spans="1:8" x14ac:dyDescent="0.2">
      <c r="A41" s="29" t="s">
        <v>60</v>
      </c>
    </row>
  </sheetData>
  <mergeCells count="1">
    <mergeCell ref="A4:H4"/>
  </mergeCells>
  <pageMargins left="0.7" right="0.24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66e5197-e0d9-4d82-87ff-9454abe15744"/>
    <p8ad1ecc41eb4f358eb7bf0fce81b896 xmlns="066e5197-e0d9-4d82-87ff-9454abe15744">
      <Terms xmlns="http://schemas.microsoft.com/office/infopath/2007/PartnerControls"/>
    </p8ad1ecc41eb4f358eb7bf0fce81b896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4AF8C67ABECC458B2F393D29E4E3E7" ma:contentTypeVersion="1" ma:contentTypeDescription="Create a new document." ma:contentTypeScope="" ma:versionID="586ca8dfec1fd0ec63ed8875056c9568">
  <xsd:schema xmlns:xsd="http://www.w3.org/2001/XMLSchema" xmlns:xs="http://www.w3.org/2001/XMLSchema" xmlns:p="http://schemas.microsoft.com/office/2006/metadata/properties" xmlns:ns2="066e5197-e0d9-4d82-87ff-9454abe15744" targetNamespace="http://schemas.microsoft.com/office/2006/metadata/properties" ma:root="true" ma:fieldsID="a94aec4bc73e731eb7e11371c963dd22" ns2:_="">
    <xsd:import namespace="066e5197-e0d9-4d82-87ff-9454abe15744"/>
    <xsd:element name="properties">
      <xsd:complexType>
        <xsd:sequence>
          <xsd:element name="documentManagement">
            <xsd:complexType>
              <xsd:all>
                <xsd:element ref="ns2:p8ad1ecc41eb4f358eb7bf0fce81b896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6e5197-e0d9-4d82-87ff-9454abe15744" elementFormDefault="qualified">
    <xsd:import namespace="http://schemas.microsoft.com/office/2006/documentManagement/types"/>
    <xsd:import namespace="http://schemas.microsoft.com/office/infopath/2007/PartnerControls"/>
    <xsd:element name="p8ad1ecc41eb4f358eb7bf0fce81b896" ma:index="8" nillable="true" ma:taxonomy="true" ma:internalName="p8ad1ecc41eb4f358eb7bf0fce81b896" ma:taxonomyFieldName="Tags" ma:displayName="EEI Tags" ma:default="" ma:fieldId="{98ad1ecc-41eb-4f35-8eb7-bf0fce81b896}" ma:taxonomyMulti="true" ma:sspId="b3057462-ad99-4b54-a4bd-faac809f860e" ma:termSetId="7292dfb8-73c6-46fd-8562-ab82e2c90f6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b80ba895-beae-461d-b249-0bb33918798e}" ma:internalName="TaxCatchAll" ma:showField="CatchAllData" ma:web="066e5197-e0d9-4d82-87ff-9454abe157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b80ba895-beae-461d-b249-0bb33918798e}" ma:internalName="TaxCatchAllLabel" ma:readOnly="true" ma:showField="CatchAllDataLabel" ma:web="066e5197-e0d9-4d82-87ff-9454abe157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8C6552-7421-4392-831D-40C0563434E1}"/>
</file>

<file path=customXml/itemProps2.xml><?xml version="1.0" encoding="utf-8"?>
<ds:datastoreItem xmlns:ds="http://schemas.openxmlformats.org/officeDocument/2006/customXml" ds:itemID="{4CD3862F-9A1F-4FE8-91D7-23F72D17F829}"/>
</file>

<file path=customXml/itemProps3.xml><?xml version="1.0" encoding="utf-8"?>
<ds:datastoreItem xmlns:ds="http://schemas.openxmlformats.org/officeDocument/2006/customXml" ds:itemID="{2FFCA14B-B9ED-4A99-8AD0-614190268C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YTD Rankings</vt:lpstr>
      <vt:lpstr>YTD Graph</vt:lpstr>
    </vt:vector>
  </TitlesOfParts>
  <Company>Edison Electric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Tax/Stock_Index/EEI_Index_results_through_December_31_2014.xlsx</dc:title>
  <dc:creator>Type your name here</dc:creator>
  <cp:lastModifiedBy>Agnew, Mark</cp:lastModifiedBy>
  <cp:lastPrinted>2015-01-05T20:05:34Z</cp:lastPrinted>
  <dcterms:created xsi:type="dcterms:W3CDTF">1998-12-22T19:05:41Z</dcterms:created>
  <dcterms:modified xsi:type="dcterms:W3CDTF">2015-01-05T21:18:51Z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0x010100044AF8C67ABECC458B2F393D29E4E3E7</vt:lpwstr>
  </property>
  <property fmtid="{D5CDD505-2E9C-101B-9397-08002B2CF9AE}" pid="3" name="Tags">
    <vt:lpwstr/>
  </property>
  <property fmtid="{D5CDD505-2E9C-101B-9397-08002B2CF9AE}" pid="4" name="WorkflowChangePath">
    <vt:lpwstr>d25fe73d-fcec-4a07-bd5f-0dc3409157cc,11;</vt:lpwstr>
  </property>
</Properties>
</file>