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Edison Electric Institute\EEI Energy Supply &amp; Finance - Documents\General\Projects\FINREVS\2021 Quarterlies\2021 Q4\Rate Cases\"/>
    </mc:Choice>
  </mc:AlternateContent>
  <bookViews>
    <workbookView xWindow="-108" yWindow="-108" windowWidth="23256" windowHeight="12576" tabRatio="831" activeTab="5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/>
</workbook>
</file>

<file path=xl/calcChain.xml><?xml version="1.0" encoding="utf-8"?>
<calcChain xmlns="http://schemas.openxmlformats.org/spreadsheetml/2006/main">
  <c r="B126" i="16" l="1"/>
  <c r="B127" i="16"/>
  <c r="B128" i="16"/>
  <c r="B129" i="16"/>
  <c r="B130" i="16"/>
  <c r="B131" i="16"/>
  <c r="B132" i="16"/>
  <c r="B125" i="16"/>
  <c r="F132" i="16"/>
  <c r="D132" i="16"/>
  <c r="C132" i="16"/>
  <c r="F128" i="16" l="1"/>
  <c r="F129" i="16"/>
  <c r="F130" i="16"/>
  <c r="F131" i="16"/>
  <c r="F127" i="16"/>
  <c r="F126" i="16"/>
  <c r="F125" i="16"/>
  <c r="D131" i="16"/>
  <c r="C131" i="16"/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<sst xmlns="http://schemas.openxmlformats.org/spreadsheetml/2006/main" count="669" uniqueCount="153">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</sst>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Filed'!$A$47:$A$134</c:f>
              <c:strCache>
                <c:ptCount val="88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2019*</c:v>
                </c:pt>
                <c:pt idx="79">
                  <c:v>Q4 2019*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</c:strCache>
            </c:strRef>
          </c:cat>
          <c:val>
            <c:numRef>
              <c:f>'I. No. Cases Filed'!$B$47:$B$134</c:f>
              <c:numCache>
                <c:formatCode>General</c:formatCode>
                <c:ptCount val="8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16</c:v>
                </c:pt>
                <c:pt idx="30">
                  <c:v>8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21</c:v>
                </c:pt>
                <c:pt idx="35">
                  <c:v>6</c:v>
                </c:pt>
                <c:pt idx="36">
                  <c:v>13</c:v>
                </c:pt>
                <c:pt idx="37">
                  <c:v>22</c:v>
                </c:pt>
                <c:pt idx="38">
                  <c:v>17</c:v>
                </c:pt>
                <c:pt idx="39">
                  <c:v>14</c:v>
                </c:pt>
                <c:pt idx="40">
                  <c:v>16</c:v>
                </c:pt>
                <c:pt idx="41">
                  <c:v>19</c:v>
                </c:pt>
                <c:pt idx="42">
                  <c:v>12</c:v>
                </c:pt>
                <c:pt idx="43">
                  <c:v>8</c:v>
                </c:pt>
                <c:pt idx="44">
                  <c:v>8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17</c:v>
                </c:pt>
                <c:pt idx="49">
                  <c:v>16</c:v>
                </c:pt>
                <c:pt idx="50">
                  <c:v>8</c:v>
                </c:pt>
                <c:pt idx="51">
                  <c:v>12</c:v>
                </c:pt>
                <c:pt idx="52">
                  <c:v>21</c:v>
                </c:pt>
                <c:pt idx="53">
                  <c:v>16</c:v>
                </c:pt>
                <c:pt idx="54">
                  <c:v>4</c:v>
                </c:pt>
                <c:pt idx="55">
                  <c:v>10</c:v>
                </c:pt>
                <c:pt idx="56">
                  <c:v>9</c:v>
                </c:pt>
                <c:pt idx="57">
                  <c:v>25</c:v>
                </c:pt>
                <c:pt idx="58">
                  <c:v>8</c:v>
                </c:pt>
                <c:pt idx="59">
                  <c:v>16</c:v>
                </c:pt>
                <c:pt idx="60">
                  <c:v>10</c:v>
                </c:pt>
                <c:pt idx="61">
                  <c:v>21</c:v>
                </c:pt>
                <c:pt idx="62">
                  <c:v>6</c:v>
                </c:pt>
                <c:pt idx="63">
                  <c:v>11</c:v>
                </c:pt>
                <c:pt idx="64">
                  <c:v>14</c:v>
                </c:pt>
                <c:pt idx="65">
                  <c:v>27</c:v>
                </c:pt>
                <c:pt idx="66">
                  <c:v>12</c:v>
                </c:pt>
                <c:pt idx="67">
                  <c:v>17</c:v>
                </c:pt>
                <c:pt idx="68">
                  <c:v>10</c:v>
                </c:pt>
                <c:pt idx="69">
                  <c:v>21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17</c:v>
                </c:pt>
                <c:pt idx="74">
                  <c:v>12</c:v>
                </c:pt>
                <c:pt idx="75">
                  <c:v>13</c:v>
                </c:pt>
                <c:pt idx="76">
                  <c:v>9</c:v>
                </c:pt>
                <c:pt idx="77">
                  <c:v>32</c:v>
                </c:pt>
                <c:pt idx="78">
                  <c:v>13</c:v>
                </c:pt>
                <c:pt idx="79">
                  <c:v>11</c:v>
                </c:pt>
                <c:pt idx="80">
                  <c:v>7</c:v>
                </c:pt>
                <c:pt idx="81">
                  <c:v>14</c:v>
                </c:pt>
                <c:pt idx="82">
                  <c:v>6</c:v>
                </c:pt>
                <c:pt idx="83">
                  <c:v>16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  <c:pt idx="8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ROE'!$A$47:$A$134</c:f>
              <c:strCache>
                <c:ptCount val="88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</c:strCache>
            </c:strRef>
          </c:cat>
          <c:val>
            <c:numRef>
              <c:f>'II. Avg. Awarded ROE'!$B$47:$B$134</c:f>
              <c:numCache>
                <c:formatCode>0.00</c:formatCode>
                <c:ptCount val="88"/>
                <c:pt idx="0">
                  <c:v>11.08</c:v>
                </c:pt>
                <c:pt idx="1">
                  <c:v>11</c:v>
                </c:pt>
                <c:pt idx="2">
                  <c:v>11.679</c:v>
                </c:pt>
                <c:pt idx="3">
                  <c:v>12.5</c:v>
                </c:pt>
                <c:pt idx="4">
                  <c:v>11.375</c:v>
                </c:pt>
                <c:pt idx="5">
                  <c:v>10.875</c:v>
                </c:pt>
                <c:pt idx="6">
                  <c:v>10.775</c:v>
                </c:pt>
                <c:pt idx="7">
                  <c:v>11.57</c:v>
                </c:pt>
                <c:pt idx="8">
                  <c:v>10.050000000000001</c:v>
                </c:pt>
                <c:pt idx="9">
                  <c:v>11.404999999999999</c:v>
                </c:pt>
                <c:pt idx="10">
                  <c:v>11.25</c:v>
                </c:pt>
                <c:pt idx="11">
                  <c:v>11.566000000000001</c:v>
                </c:pt>
                <c:pt idx="12">
                  <c:v>11.492000000000001</c:v>
                </c:pt>
                <c:pt idx="13">
                  <c:v>11.162000000000001</c:v>
                </c:pt>
                <c:pt idx="14">
                  <c:v>9.9499999999999993</c:v>
                </c:pt>
                <c:pt idx="15">
                  <c:v>11.090999999999999</c:v>
                </c:pt>
                <c:pt idx="16">
                  <c:v>11</c:v>
                </c:pt>
                <c:pt idx="17">
                  <c:v>10.638</c:v>
                </c:pt>
                <c:pt idx="18">
                  <c:v>10.75</c:v>
                </c:pt>
                <c:pt idx="19">
                  <c:v>10.907999999999999</c:v>
                </c:pt>
                <c:pt idx="20">
                  <c:v>10.55</c:v>
                </c:pt>
                <c:pt idx="21">
                  <c:v>10.125</c:v>
                </c:pt>
                <c:pt idx="22">
                  <c:v>10.843</c:v>
                </c:pt>
                <c:pt idx="23">
                  <c:v>10.573</c:v>
                </c:pt>
                <c:pt idx="24">
                  <c:v>10.38</c:v>
                </c:pt>
                <c:pt idx="25">
                  <c:v>10.387</c:v>
                </c:pt>
                <c:pt idx="26">
                  <c:v>10.06</c:v>
                </c:pt>
                <c:pt idx="27">
                  <c:v>10.38</c:v>
                </c:pt>
                <c:pt idx="28">
                  <c:v>10.3</c:v>
                </c:pt>
                <c:pt idx="29">
                  <c:v>10.27</c:v>
                </c:pt>
                <c:pt idx="30">
                  <c:v>10.016999999999999</c:v>
                </c:pt>
                <c:pt idx="31">
                  <c:v>10.44</c:v>
                </c:pt>
                <c:pt idx="32">
                  <c:v>10.15</c:v>
                </c:pt>
                <c:pt idx="33">
                  <c:v>10.41</c:v>
                </c:pt>
                <c:pt idx="34">
                  <c:v>10.42</c:v>
                </c:pt>
                <c:pt idx="35">
                  <c:v>10.38</c:v>
                </c:pt>
                <c:pt idx="36">
                  <c:v>10.31</c:v>
                </c:pt>
                <c:pt idx="37">
                  <c:v>10.55</c:v>
                </c:pt>
                <c:pt idx="38">
                  <c:v>10.46</c:v>
                </c:pt>
                <c:pt idx="39">
                  <c:v>10.54</c:v>
                </c:pt>
                <c:pt idx="40">
                  <c:v>10.45</c:v>
                </c:pt>
                <c:pt idx="41">
                  <c:v>10.119999999999999</c:v>
                </c:pt>
                <c:pt idx="42">
                  <c:v>10.27</c:v>
                </c:pt>
                <c:pt idx="43">
                  <c:v>10.3</c:v>
                </c:pt>
                <c:pt idx="44">
                  <c:v>10.35</c:v>
                </c:pt>
                <c:pt idx="45">
                  <c:v>10.24</c:v>
                </c:pt>
                <c:pt idx="46">
                  <c:v>10.125</c:v>
                </c:pt>
                <c:pt idx="47">
                  <c:v>10.29</c:v>
                </c:pt>
                <c:pt idx="48">
                  <c:v>10.84</c:v>
                </c:pt>
                <c:pt idx="49">
                  <c:v>9.92</c:v>
                </c:pt>
                <c:pt idx="50">
                  <c:v>9.7799999999999994</c:v>
                </c:pt>
                <c:pt idx="51">
                  <c:v>10.050000000000001</c:v>
                </c:pt>
                <c:pt idx="52">
                  <c:v>10.23</c:v>
                </c:pt>
                <c:pt idx="53">
                  <c:v>9.77</c:v>
                </c:pt>
                <c:pt idx="54">
                  <c:v>10.06</c:v>
                </c:pt>
                <c:pt idx="55">
                  <c:v>9.9</c:v>
                </c:pt>
                <c:pt idx="56">
                  <c:v>10.23</c:v>
                </c:pt>
                <c:pt idx="57">
                  <c:v>9.83</c:v>
                </c:pt>
                <c:pt idx="58">
                  <c:v>9.89</c:v>
                </c:pt>
                <c:pt idx="59">
                  <c:v>9.7799999999999994</c:v>
                </c:pt>
                <c:pt idx="60">
                  <c:v>10.37</c:v>
                </c:pt>
                <c:pt idx="61">
                  <c:v>9.7256999999999998</c:v>
                </c:pt>
                <c:pt idx="62">
                  <c:v>9.4</c:v>
                </c:pt>
                <c:pt idx="63">
                  <c:v>9.6199999999999992</c:v>
                </c:pt>
                <c:pt idx="64">
                  <c:v>10.26</c:v>
                </c:pt>
                <c:pt idx="65">
                  <c:v>9.57</c:v>
                </c:pt>
                <c:pt idx="66">
                  <c:v>9.76</c:v>
                </c:pt>
                <c:pt idx="67">
                  <c:v>9.57</c:v>
                </c:pt>
                <c:pt idx="68">
                  <c:v>9.89</c:v>
                </c:pt>
                <c:pt idx="69">
                  <c:v>9.6300000000000008</c:v>
                </c:pt>
                <c:pt idx="70">
                  <c:v>9.66</c:v>
                </c:pt>
                <c:pt idx="71">
                  <c:v>9.73</c:v>
                </c:pt>
                <c:pt idx="72">
                  <c:v>9.58</c:v>
                </c:pt>
                <c:pt idx="73">
                  <c:v>9.51</c:v>
                </c:pt>
                <c:pt idx="74">
                  <c:v>9.5299999999999994</c:v>
                </c:pt>
                <c:pt idx="75">
                  <c:v>9.4499999999999993</c:v>
                </c:pt>
                <c:pt idx="76">
                  <c:v>9.73</c:v>
                </c:pt>
                <c:pt idx="77">
                  <c:v>9.58</c:v>
                </c:pt>
                <c:pt idx="78">
                  <c:v>9.5500000000000007</c:v>
                </c:pt>
                <c:pt idx="79">
                  <c:v>9.6999999999999993</c:v>
                </c:pt>
                <c:pt idx="80">
                  <c:v>9.58</c:v>
                </c:pt>
                <c:pt idx="81">
                  <c:v>9.52</c:v>
                </c:pt>
                <c:pt idx="82">
                  <c:v>9.3000000000000007</c:v>
                </c:pt>
                <c:pt idx="83">
                  <c:v>9.32</c:v>
                </c:pt>
                <c:pt idx="84">
                  <c:v>9.4640000000000004</c:v>
                </c:pt>
                <c:pt idx="85">
                  <c:v>9.4</c:v>
                </c:pt>
                <c:pt idx="86">
                  <c:v>9.3800000000000008</c:v>
                </c:pt>
                <c:pt idx="87">
                  <c:v>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ROE'!$A$47:$A$134</c:f>
              <c:strCache>
                <c:ptCount val="88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</c:strCache>
            </c:strRef>
          </c:cat>
          <c:val>
            <c:numRef>
              <c:f>'III. Avg. Requested ROE'!$B$47:$B$134</c:f>
              <c:numCache>
                <c:formatCode>0.00</c:formatCode>
                <c:ptCount val="88"/>
                <c:pt idx="0">
                  <c:v>12.1</c:v>
                </c:pt>
                <c:pt idx="1">
                  <c:v>12.898999999999999</c:v>
                </c:pt>
                <c:pt idx="2">
                  <c:v>12.125</c:v>
                </c:pt>
                <c:pt idx="3">
                  <c:v>11.8125</c:v>
                </c:pt>
                <c:pt idx="4">
                  <c:v>11.5</c:v>
                </c:pt>
                <c:pt idx="5">
                  <c:v>12.241</c:v>
                </c:pt>
                <c:pt idx="6">
                  <c:v>12.641999999999999</c:v>
                </c:pt>
                <c:pt idx="7">
                  <c:v>12.291</c:v>
                </c:pt>
                <c:pt idx="8">
                  <c:v>12.215</c:v>
                </c:pt>
                <c:pt idx="9">
                  <c:v>12.074999999999999</c:v>
                </c:pt>
                <c:pt idx="10">
                  <c:v>12.36</c:v>
                </c:pt>
                <c:pt idx="11">
                  <c:v>11.917</c:v>
                </c:pt>
                <c:pt idx="12">
                  <c:v>12.236000000000001</c:v>
                </c:pt>
                <c:pt idx="13">
                  <c:v>11.760999999999999</c:v>
                </c:pt>
                <c:pt idx="14">
                  <c:v>11.6875</c:v>
                </c:pt>
                <c:pt idx="15">
                  <c:v>11.569000000000001</c:v>
                </c:pt>
                <c:pt idx="16">
                  <c:v>11.539</c:v>
                </c:pt>
                <c:pt idx="17">
                  <c:v>11.807</c:v>
                </c:pt>
                <c:pt idx="18">
                  <c:v>11.353999999999999</c:v>
                </c:pt>
                <c:pt idx="19">
                  <c:v>11.477</c:v>
                </c:pt>
                <c:pt idx="20">
                  <c:v>11.406000000000001</c:v>
                </c:pt>
                <c:pt idx="21">
                  <c:v>11.493</c:v>
                </c:pt>
                <c:pt idx="22">
                  <c:v>11.318</c:v>
                </c:pt>
                <c:pt idx="23">
                  <c:v>11.135999999999999</c:v>
                </c:pt>
                <c:pt idx="24">
                  <c:v>11.231</c:v>
                </c:pt>
                <c:pt idx="25">
                  <c:v>11.38</c:v>
                </c:pt>
                <c:pt idx="26">
                  <c:v>11.64</c:v>
                </c:pt>
                <c:pt idx="27">
                  <c:v>11.19</c:v>
                </c:pt>
                <c:pt idx="28">
                  <c:v>11</c:v>
                </c:pt>
                <c:pt idx="29">
                  <c:v>11.44</c:v>
                </c:pt>
                <c:pt idx="30">
                  <c:v>11.13</c:v>
                </c:pt>
                <c:pt idx="31">
                  <c:v>11.16</c:v>
                </c:pt>
                <c:pt idx="32">
                  <c:v>10.98</c:v>
                </c:pt>
                <c:pt idx="33">
                  <c:v>10.93</c:v>
                </c:pt>
                <c:pt idx="34">
                  <c:v>11.26</c:v>
                </c:pt>
                <c:pt idx="35">
                  <c:v>11.21</c:v>
                </c:pt>
                <c:pt idx="36">
                  <c:v>11.79</c:v>
                </c:pt>
                <c:pt idx="37">
                  <c:v>11.06</c:v>
                </c:pt>
                <c:pt idx="38">
                  <c:v>11.45</c:v>
                </c:pt>
                <c:pt idx="39">
                  <c:v>11.15</c:v>
                </c:pt>
                <c:pt idx="40">
                  <c:v>11.24</c:v>
                </c:pt>
                <c:pt idx="41">
                  <c:v>11.12</c:v>
                </c:pt>
                <c:pt idx="42">
                  <c:v>11.067</c:v>
                </c:pt>
                <c:pt idx="43">
                  <c:v>11.166</c:v>
                </c:pt>
                <c:pt idx="44">
                  <c:v>11.11</c:v>
                </c:pt>
                <c:pt idx="45">
                  <c:v>11.06</c:v>
                </c:pt>
                <c:pt idx="46">
                  <c:v>10.855</c:v>
                </c:pt>
                <c:pt idx="47">
                  <c:v>10.66</c:v>
                </c:pt>
                <c:pt idx="48">
                  <c:v>10.57</c:v>
                </c:pt>
                <c:pt idx="49">
                  <c:v>10.66</c:v>
                </c:pt>
                <c:pt idx="50">
                  <c:v>10.68</c:v>
                </c:pt>
                <c:pt idx="51">
                  <c:v>10.69</c:v>
                </c:pt>
                <c:pt idx="52">
                  <c:v>10.48</c:v>
                </c:pt>
                <c:pt idx="53">
                  <c:v>10.4</c:v>
                </c:pt>
                <c:pt idx="54">
                  <c:v>10.85</c:v>
                </c:pt>
                <c:pt idx="55">
                  <c:v>10.46</c:v>
                </c:pt>
                <c:pt idx="56">
                  <c:v>10.220000000000001</c:v>
                </c:pt>
                <c:pt idx="57">
                  <c:v>10.478999999999999</c:v>
                </c:pt>
                <c:pt idx="58">
                  <c:v>10.48</c:v>
                </c:pt>
                <c:pt idx="59">
                  <c:v>10.47</c:v>
                </c:pt>
                <c:pt idx="60">
                  <c:v>10.29</c:v>
                </c:pt>
                <c:pt idx="61">
                  <c:v>10.295</c:v>
                </c:pt>
                <c:pt idx="62">
                  <c:v>10.352</c:v>
                </c:pt>
                <c:pt idx="63">
                  <c:v>10.33</c:v>
                </c:pt>
                <c:pt idx="64">
                  <c:v>10.39</c:v>
                </c:pt>
                <c:pt idx="65">
                  <c:v>10.55</c:v>
                </c:pt>
                <c:pt idx="66">
                  <c:v>10.57</c:v>
                </c:pt>
                <c:pt idx="67">
                  <c:v>10.38</c:v>
                </c:pt>
                <c:pt idx="68">
                  <c:v>10.24</c:v>
                </c:pt>
                <c:pt idx="69">
                  <c:v>10.32</c:v>
                </c:pt>
                <c:pt idx="70">
                  <c:v>10.18</c:v>
                </c:pt>
                <c:pt idx="71">
                  <c:v>10.33</c:v>
                </c:pt>
                <c:pt idx="72">
                  <c:v>10.02</c:v>
                </c:pt>
                <c:pt idx="73">
                  <c:v>9.86</c:v>
                </c:pt>
                <c:pt idx="74">
                  <c:v>10.250999999999999</c:v>
                </c:pt>
                <c:pt idx="75">
                  <c:v>10.06</c:v>
                </c:pt>
                <c:pt idx="76">
                  <c:v>10.308</c:v>
                </c:pt>
                <c:pt idx="77">
                  <c:v>10.429</c:v>
                </c:pt>
                <c:pt idx="78">
                  <c:v>10.27</c:v>
                </c:pt>
                <c:pt idx="79">
                  <c:v>10.36</c:v>
                </c:pt>
                <c:pt idx="80">
                  <c:v>10.06</c:v>
                </c:pt>
                <c:pt idx="81">
                  <c:v>9.57</c:v>
                </c:pt>
                <c:pt idx="82">
                  <c:v>9.51</c:v>
                </c:pt>
                <c:pt idx="83">
                  <c:v>9.9</c:v>
                </c:pt>
                <c:pt idx="84">
                  <c:v>10.128124999999999</c:v>
                </c:pt>
                <c:pt idx="85">
                  <c:v>9.5299999999999994</c:v>
                </c:pt>
                <c:pt idx="86">
                  <c:v>10</c:v>
                </c:pt>
                <c:pt idx="87">
                  <c:v>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Lag'!$A$48:$A$134</c:f>
              <c:strCache>
                <c:ptCount val="87"/>
                <c:pt idx="0">
                  <c:v>Q2 2000</c:v>
                </c:pt>
                <c:pt idx="1">
                  <c:v>Q3 2000</c:v>
                </c:pt>
                <c:pt idx="2">
                  <c:v>Q4 2000</c:v>
                </c:pt>
                <c:pt idx="3">
                  <c:v>Q1 2001</c:v>
                </c:pt>
                <c:pt idx="4">
                  <c:v>Q2 2001</c:v>
                </c:pt>
                <c:pt idx="5">
                  <c:v>Q3 2001</c:v>
                </c:pt>
                <c:pt idx="6">
                  <c:v>Q4 2001</c:v>
                </c:pt>
                <c:pt idx="7">
                  <c:v>Q1 2002</c:v>
                </c:pt>
                <c:pt idx="8">
                  <c:v>Q2 2002</c:v>
                </c:pt>
                <c:pt idx="9">
                  <c:v>Q3 2002</c:v>
                </c:pt>
                <c:pt idx="10">
                  <c:v>Q4 2002</c:v>
                </c:pt>
                <c:pt idx="11">
                  <c:v>Q1 2003</c:v>
                </c:pt>
                <c:pt idx="12">
                  <c:v>Q2 2003</c:v>
                </c:pt>
                <c:pt idx="13">
                  <c:v>Q3 2003</c:v>
                </c:pt>
                <c:pt idx="14">
                  <c:v>Q4 2003</c:v>
                </c:pt>
                <c:pt idx="15">
                  <c:v>Q1 2004</c:v>
                </c:pt>
                <c:pt idx="16">
                  <c:v>Q2 2004</c:v>
                </c:pt>
                <c:pt idx="17">
                  <c:v>Q3 2004</c:v>
                </c:pt>
                <c:pt idx="18">
                  <c:v>Q4 2004</c:v>
                </c:pt>
                <c:pt idx="19">
                  <c:v>Q1 2005</c:v>
                </c:pt>
                <c:pt idx="20">
                  <c:v>Q2 2005</c:v>
                </c:pt>
                <c:pt idx="21">
                  <c:v>Q3 2005</c:v>
                </c:pt>
                <c:pt idx="22">
                  <c:v>Q4 2005</c:v>
                </c:pt>
                <c:pt idx="23">
                  <c:v>Q1 2006</c:v>
                </c:pt>
                <c:pt idx="24">
                  <c:v>Q2 2006</c:v>
                </c:pt>
                <c:pt idx="25">
                  <c:v>Q3 2006</c:v>
                </c:pt>
                <c:pt idx="26">
                  <c:v>Q4 2006</c:v>
                </c:pt>
                <c:pt idx="27">
                  <c:v>Q1 2007</c:v>
                </c:pt>
                <c:pt idx="28">
                  <c:v>Q2 2007</c:v>
                </c:pt>
                <c:pt idx="29">
                  <c:v>Q3 2007</c:v>
                </c:pt>
                <c:pt idx="30">
                  <c:v>Q4 2007</c:v>
                </c:pt>
                <c:pt idx="31">
                  <c:v>Q1 2008</c:v>
                </c:pt>
                <c:pt idx="32">
                  <c:v>Q2 2008</c:v>
                </c:pt>
                <c:pt idx="33">
                  <c:v>Q3 2008</c:v>
                </c:pt>
                <c:pt idx="34">
                  <c:v>Q4 2008</c:v>
                </c:pt>
                <c:pt idx="35">
                  <c:v>Q1 2009</c:v>
                </c:pt>
                <c:pt idx="36">
                  <c:v>Q2 2009</c:v>
                </c:pt>
                <c:pt idx="37">
                  <c:v>Q3 2009</c:v>
                </c:pt>
                <c:pt idx="38">
                  <c:v>Q4 2009</c:v>
                </c:pt>
                <c:pt idx="39">
                  <c:v>Q1 2010</c:v>
                </c:pt>
                <c:pt idx="40">
                  <c:v>Q2 2010</c:v>
                </c:pt>
                <c:pt idx="41">
                  <c:v>Q3 2010</c:v>
                </c:pt>
                <c:pt idx="42">
                  <c:v>Q4 2010</c:v>
                </c:pt>
                <c:pt idx="43">
                  <c:v>Q1 2011</c:v>
                </c:pt>
                <c:pt idx="44">
                  <c:v>Q2 2011</c:v>
                </c:pt>
                <c:pt idx="45">
                  <c:v>Q3 2011</c:v>
                </c:pt>
                <c:pt idx="46">
                  <c:v>Q4 2011</c:v>
                </c:pt>
                <c:pt idx="47">
                  <c:v>Q1 2012</c:v>
                </c:pt>
                <c:pt idx="48">
                  <c:v>Q2 2012</c:v>
                </c:pt>
                <c:pt idx="49">
                  <c:v>Q3 2012</c:v>
                </c:pt>
                <c:pt idx="50">
                  <c:v>Q4 2012</c:v>
                </c:pt>
                <c:pt idx="51">
                  <c:v>Q1 2013</c:v>
                </c:pt>
                <c:pt idx="52">
                  <c:v>Q2 2013</c:v>
                </c:pt>
                <c:pt idx="53">
                  <c:v>Q3 2013</c:v>
                </c:pt>
                <c:pt idx="54">
                  <c:v>Q4 2013</c:v>
                </c:pt>
                <c:pt idx="55">
                  <c:v>Q1 2014</c:v>
                </c:pt>
                <c:pt idx="56">
                  <c:v>Q2 2014</c:v>
                </c:pt>
                <c:pt idx="57">
                  <c:v>Q3 2014</c:v>
                </c:pt>
                <c:pt idx="58">
                  <c:v>Q4 2014</c:v>
                </c:pt>
                <c:pt idx="59">
                  <c:v>Q1 2015</c:v>
                </c:pt>
                <c:pt idx="60">
                  <c:v>Q2 2015</c:v>
                </c:pt>
                <c:pt idx="61">
                  <c:v>Q3 2015</c:v>
                </c:pt>
                <c:pt idx="62">
                  <c:v>Q4 2015</c:v>
                </c:pt>
                <c:pt idx="63">
                  <c:v>Q1 2016</c:v>
                </c:pt>
                <c:pt idx="64">
                  <c:v>Q2 2016</c:v>
                </c:pt>
                <c:pt idx="65">
                  <c:v>Q3 2016</c:v>
                </c:pt>
                <c:pt idx="66">
                  <c:v>Q4 2016</c:v>
                </c:pt>
                <c:pt idx="67">
                  <c:v>Q1 2017</c:v>
                </c:pt>
                <c:pt idx="68">
                  <c:v>Q2 2017</c:v>
                </c:pt>
                <c:pt idx="69">
                  <c:v>Q3 2017</c:v>
                </c:pt>
                <c:pt idx="70">
                  <c:v>Q4 2017</c:v>
                </c:pt>
                <c:pt idx="71">
                  <c:v>Q1 2018</c:v>
                </c:pt>
                <c:pt idx="72">
                  <c:v>Q2 2018</c:v>
                </c:pt>
                <c:pt idx="73">
                  <c:v>Q3 2018</c:v>
                </c:pt>
                <c:pt idx="74">
                  <c:v>Q4 2018</c:v>
                </c:pt>
                <c:pt idx="75">
                  <c:v>Q1 2019</c:v>
                </c:pt>
                <c:pt idx="76">
                  <c:v>Q2 2019</c:v>
                </c:pt>
                <c:pt idx="77">
                  <c:v>Q3 2019</c:v>
                </c:pt>
                <c:pt idx="78">
                  <c:v>Q4 2019</c:v>
                </c:pt>
                <c:pt idx="79">
                  <c:v>Q1 2020</c:v>
                </c:pt>
                <c:pt idx="80">
                  <c:v>Q2 2020</c:v>
                </c:pt>
                <c:pt idx="81">
                  <c:v>Q3 2020</c:v>
                </c:pt>
                <c:pt idx="82">
                  <c:v>Q4 2020</c:v>
                </c:pt>
                <c:pt idx="83">
                  <c:v>Q1 2021</c:v>
                </c:pt>
                <c:pt idx="84">
                  <c:v>Q2 2021</c:v>
                </c:pt>
                <c:pt idx="85">
                  <c:v>Q3 2021</c:v>
                </c:pt>
                <c:pt idx="86">
                  <c:v>Q4 2021</c:v>
                </c:pt>
              </c:strCache>
            </c:strRef>
          </c:cat>
          <c:val>
            <c:numRef>
              <c:f>'IV. Avg. Regulatory Lag'!$B$47:$B$134</c:f>
              <c:numCache>
                <c:formatCode>0.00</c:formatCode>
                <c:ptCount val="88"/>
                <c:pt idx="0">
                  <c:v>15.1</c:v>
                </c:pt>
                <c:pt idx="1">
                  <c:v>10.5</c:v>
                </c:pt>
                <c:pt idx="2">
                  <c:v>10</c:v>
                </c:pt>
                <c:pt idx="3">
                  <c:v>7.5</c:v>
                </c:pt>
                <c:pt idx="4">
                  <c:v>24</c:v>
                </c:pt>
                <c:pt idx="5">
                  <c:v>8</c:v>
                </c:pt>
                <c:pt idx="6">
                  <c:v>8.6199999999999992</c:v>
                </c:pt>
                <c:pt idx="7">
                  <c:v>8</c:v>
                </c:pt>
                <c:pt idx="8">
                  <c:v>10.8</c:v>
                </c:pt>
                <c:pt idx="9">
                  <c:v>8.16</c:v>
                </c:pt>
                <c:pt idx="10">
                  <c:v>11</c:v>
                </c:pt>
                <c:pt idx="11">
                  <c:v>8.25</c:v>
                </c:pt>
                <c:pt idx="12">
                  <c:v>10.199999999999999</c:v>
                </c:pt>
                <c:pt idx="13">
                  <c:v>13.6</c:v>
                </c:pt>
                <c:pt idx="14">
                  <c:v>8.8000000000000007</c:v>
                </c:pt>
                <c:pt idx="15">
                  <c:v>6.83</c:v>
                </c:pt>
                <c:pt idx="16">
                  <c:v>7.66</c:v>
                </c:pt>
                <c:pt idx="17">
                  <c:v>10</c:v>
                </c:pt>
                <c:pt idx="18">
                  <c:v>12.5</c:v>
                </c:pt>
                <c:pt idx="19">
                  <c:v>14.4</c:v>
                </c:pt>
                <c:pt idx="20">
                  <c:v>8.7100000000000009</c:v>
                </c:pt>
                <c:pt idx="21">
                  <c:v>13.7</c:v>
                </c:pt>
                <c:pt idx="22">
                  <c:v>13</c:v>
                </c:pt>
                <c:pt idx="23">
                  <c:v>8.44</c:v>
                </c:pt>
                <c:pt idx="24">
                  <c:v>7.33</c:v>
                </c:pt>
                <c:pt idx="25">
                  <c:v>8.83</c:v>
                </c:pt>
                <c:pt idx="26">
                  <c:v>8.33</c:v>
                </c:pt>
                <c:pt idx="27">
                  <c:v>8.11</c:v>
                </c:pt>
                <c:pt idx="28">
                  <c:v>9.8800000000000008</c:v>
                </c:pt>
                <c:pt idx="29">
                  <c:v>9.82</c:v>
                </c:pt>
                <c:pt idx="30">
                  <c:v>10.8</c:v>
                </c:pt>
                <c:pt idx="31">
                  <c:v>8.75</c:v>
                </c:pt>
                <c:pt idx="32">
                  <c:v>8.33</c:v>
                </c:pt>
                <c:pt idx="33">
                  <c:v>10.8</c:v>
                </c:pt>
                <c:pt idx="34">
                  <c:v>10.6</c:v>
                </c:pt>
                <c:pt idx="35">
                  <c:v>11.9</c:v>
                </c:pt>
                <c:pt idx="36">
                  <c:v>11.1</c:v>
                </c:pt>
                <c:pt idx="37">
                  <c:v>9.1300000000000008</c:v>
                </c:pt>
                <c:pt idx="38">
                  <c:v>10.9</c:v>
                </c:pt>
                <c:pt idx="39">
                  <c:v>9.69</c:v>
                </c:pt>
                <c:pt idx="40">
                  <c:v>10</c:v>
                </c:pt>
                <c:pt idx="41">
                  <c:v>9</c:v>
                </c:pt>
                <c:pt idx="42">
                  <c:v>12.4</c:v>
                </c:pt>
                <c:pt idx="43">
                  <c:v>10.9</c:v>
                </c:pt>
                <c:pt idx="44">
                  <c:v>10.8</c:v>
                </c:pt>
                <c:pt idx="45">
                  <c:v>12</c:v>
                </c:pt>
                <c:pt idx="46">
                  <c:v>8.64</c:v>
                </c:pt>
                <c:pt idx="47">
                  <c:v>7.6</c:v>
                </c:pt>
                <c:pt idx="48">
                  <c:v>10.5</c:v>
                </c:pt>
                <c:pt idx="49">
                  <c:v>11.4</c:v>
                </c:pt>
                <c:pt idx="50">
                  <c:v>8.1999999999999993</c:v>
                </c:pt>
                <c:pt idx="51">
                  <c:v>8.65</c:v>
                </c:pt>
                <c:pt idx="52">
                  <c:v>8.24</c:v>
                </c:pt>
                <c:pt idx="53">
                  <c:v>11.8</c:v>
                </c:pt>
                <c:pt idx="54">
                  <c:v>6.55</c:v>
                </c:pt>
                <c:pt idx="55">
                  <c:v>8.14</c:v>
                </c:pt>
                <c:pt idx="56">
                  <c:v>11.3</c:v>
                </c:pt>
                <c:pt idx="57">
                  <c:v>7.83</c:v>
                </c:pt>
                <c:pt idx="58">
                  <c:v>8.67</c:v>
                </c:pt>
                <c:pt idx="59">
                  <c:v>7.42</c:v>
                </c:pt>
                <c:pt idx="60">
                  <c:v>11.8</c:v>
                </c:pt>
                <c:pt idx="61">
                  <c:v>7.74</c:v>
                </c:pt>
                <c:pt idx="62">
                  <c:v>10</c:v>
                </c:pt>
                <c:pt idx="63">
                  <c:v>9.44</c:v>
                </c:pt>
                <c:pt idx="64">
                  <c:v>9.4499999999999993</c:v>
                </c:pt>
                <c:pt idx="65">
                  <c:v>10.5</c:v>
                </c:pt>
                <c:pt idx="66">
                  <c:v>9.6199999999999992</c:v>
                </c:pt>
                <c:pt idx="67">
                  <c:v>7.54</c:v>
                </c:pt>
                <c:pt idx="68">
                  <c:v>9.0399999999999991</c:v>
                </c:pt>
                <c:pt idx="69">
                  <c:v>8.89</c:v>
                </c:pt>
                <c:pt idx="70">
                  <c:v>11.3</c:v>
                </c:pt>
                <c:pt idx="71">
                  <c:v>6.91</c:v>
                </c:pt>
                <c:pt idx="72">
                  <c:v>8.6</c:v>
                </c:pt>
                <c:pt idx="73">
                  <c:v>7.74</c:v>
                </c:pt>
                <c:pt idx="74">
                  <c:v>9.3800000000000008</c:v>
                </c:pt>
                <c:pt idx="75">
                  <c:v>8.26</c:v>
                </c:pt>
                <c:pt idx="76">
                  <c:v>7.6</c:v>
                </c:pt>
                <c:pt idx="77">
                  <c:v>8.9411764705882355</c:v>
                </c:pt>
                <c:pt idx="78">
                  <c:v>8.5</c:v>
                </c:pt>
                <c:pt idx="79">
                  <c:v>7.19</c:v>
                </c:pt>
                <c:pt idx="80">
                  <c:v>9.41</c:v>
                </c:pt>
                <c:pt idx="81">
                  <c:v>7.4</c:v>
                </c:pt>
                <c:pt idx="82">
                  <c:v>9.25</c:v>
                </c:pt>
                <c:pt idx="83">
                  <c:v>9.67</c:v>
                </c:pt>
                <c:pt idx="84">
                  <c:v>7</c:v>
                </c:pt>
                <c:pt idx="85">
                  <c:v>10.5</c:v>
                </c:pt>
                <c:pt idx="86">
                  <c:v>8.0500000000000007</c:v>
                </c:pt>
                <c:pt idx="87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Quar.'!$A$260:$A$403</c:f>
              <c:numCache>
                <c:formatCode>mmm\-yy</c:formatCode>
                <c:ptCount val="14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  <c:pt idx="135" formatCode="[$-409]mmm\-yy;@">
                  <c:v>44287</c:v>
                </c:pt>
                <c:pt idx="136" formatCode="[$-409]mmm\-yy;@">
                  <c:v>44317</c:v>
                </c:pt>
                <c:pt idx="137" formatCode="[$-409]mmm\-yy;@">
                  <c:v>44348</c:v>
                </c:pt>
                <c:pt idx="138" formatCode="[$-409]mmm\-yy;@">
                  <c:v>44378</c:v>
                </c:pt>
                <c:pt idx="139" formatCode="[$-409]mmm\-yy;@">
                  <c:v>44409</c:v>
                </c:pt>
                <c:pt idx="140" formatCode="[$-409]mmm\-yy;@">
                  <c:v>44440</c:v>
                </c:pt>
                <c:pt idx="141" formatCode="[$-409]mmm\-yy;@">
                  <c:v>44470</c:v>
                </c:pt>
                <c:pt idx="142" formatCode="[$-409]mmm\-yy;@">
                  <c:v>44501</c:v>
                </c:pt>
                <c:pt idx="143" formatCode="[$-409]mmm\-yy;@">
                  <c:v>44531</c:v>
                </c:pt>
              </c:numCache>
            </c:numRef>
          </c:cat>
          <c:val>
            <c:numRef>
              <c:f>'V. 10-Year Treas. Mo. &amp; Quar.'!$B$260:$B$403</c:f>
              <c:numCache>
                <c:formatCode>General</c:formatCode>
                <c:ptCount val="144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  <c:pt idx="135" formatCode="0.00">
                  <c:v>1.64</c:v>
                </c:pt>
                <c:pt idx="136" formatCode="0.00">
                  <c:v>1.62</c:v>
                </c:pt>
                <c:pt idx="137" formatCode="0.00">
                  <c:v>1.52</c:v>
                </c:pt>
                <c:pt idx="138" formatCode="0.00">
                  <c:v>1.32</c:v>
                </c:pt>
                <c:pt idx="139" formatCode="0.00">
                  <c:v>1.28</c:v>
                </c:pt>
                <c:pt idx="140" formatCode="0.00">
                  <c:v>1.37</c:v>
                </c:pt>
                <c:pt idx="141" formatCode="0.00">
                  <c:v>1.58</c:v>
                </c:pt>
                <c:pt idx="142" formatCode="0.00">
                  <c:v>1.56</c:v>
                </c:pt>
                <c:pt idx="143" formatCode="0.00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opLeftCell="A109" zoomScaleNormal="100" workbookViewId="0">
      <selection activeCell="C134" sqref="C134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13</v>
      </c>
      <c r="C125" s="2"/>
      <c r="D125" s="2"/>
    </row>
    <row r="126" spans="1:4" s="4" customFormat="1" x14ac:dyDescent="0.25">
      <c r="A126" s="16" t="s">
        <v>141</v>
      </c>
      <c r="B126" s="16">
        <v>11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6" t="s">
        <v>148</v>
      </c>
      <c r="B130" s="15">
        <v>16</v>
      </c>
      <c r="C130" s="2"/>
      <c r="D130" s="2"/>
    </row>
    <row r="131" spans="1:4" s="4" customFormat="1" x14ac:dyDescent="0.25">
      <c r="A131" s="16" t="s">
        <v>149</v>
      </c>
      <c r="B131" s="15">
        <v>16</v>
      </c>
      <c r="C131" s="2"/>
      <c r="D131" s="2"/>
    </row>
    <row r="132" spans="1:4" s="4" customFormat="1" x14ac:dyDescent="0.25">
      <c r="A132" s="16" t="s">
        <v>150</v>
      </c>
      <c r="B132" s="15">
        <v>17</v>
      </c>
      <c r="C132" s="2"/>
      <c r="D132" s="2"/>
    </row>
    <row r="133" spans="1:4" s="4" customFormat="1" x14ac:dyDescent="0.25">
      <c r="A133" s="16" t="s">
        <v>151</v>
      </c>
      <c r="B133" s="15">
        <v>13</v>
      </c>
      <c r="C133" s="2"/>
      <c r="D133" s="2"/>
    </row>
    <row r="134" spans="1:4" s="4" customFormat="1" x14ac:dyDescent="0.25">
      <c r="A134" s="16" t="s">
        <v>152</v>
      </c>
      <c r="B134" s="15">
        <v>9</v>
      </c>
      <c r="C134" s="2"/>
      <c r="D134" s="2"/>
    </row>
    <row r="135" spans="1:4" s="4" customFormat="1" x14ac:dyDescent="0.25">
      <c r="A135" s="16"/>
      <c r="B135" s="15"/>
      <c r="C135" s="2"/>
      <c r="D135" s="2"/>
    </row>
    <row r="136" spans="1:4" s="4" customFormat="1" x14ac:dyDescent="0.25">
      <c r="A136" s="12"/>
      <c r="B136" s="13"/>
      <c r="C136" s="2"/>
      <c r="D136" s="2"/>
    </row>
    <row r="137" spans="1:4" x14ac:dyDescent="0.25">
      <c r="A137" s="17" t="s">
        <v>144</v>
      </c>
      <c r="B137" s="13"/>
      <c r="C137" s="2"/>
      <c r="D137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workbookViewId="0">
      <selection activeCell="C134" sqref="C134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 t="s">
        <v>148</v>
      </c>
      <c r="B130" s="9">
        <v>9.32</v>
      </c>
    </row>
    <row r="131" spans="1:2" s="4" customFormat="1" x14ac:dyDescent="0.25">
      <c r="A131" s="7" t="s">
        <v>149</v>
      </c>
      <c r="B131" s="9">
        <v>9.4640000000000004</v>
      </c>
    </row>
    <row r="132" spans="1:2" s="4" customFormat="1" x14ac:dyDescent="0.25">
      <c r="A132" s="7" t="s">
        <v>150</v>
      </c>
      <c r="B132" s="9">
        <v>9.4</v>
      </c>
    </row>
    <row r="133" spans="1:2" s="4" customFormat="1" x14ac:dyDescent="0.25">
      <c r="A133" s="7" t="s">
        <v>151</v>
      </c>
      <c r="B133" s="9">
        <v>9.3800000000000008</v>
      </c>
    </row>
    <row r="134" spans="1:2" s="4" customFormat="1" x14ac:dyDescent="0.25">
      <c r="A134" s="7" t="s">
        <v>152</v>
      </c>
      <c r="B134" s="9">
        <v>9.34</v>
      </c>
    </row>
    <row r="135" spans="1:2" s="4" customFormat="1" x14ac:dyDescent="0.25">
      <c r="A135" s="7"/>
      <c r="B135" s="9"/>
    </row>
    <row r="136" spans="1:2" s="4" customFormat="1" x14ac:dyDescent="0.25">
      <c r="A136" s="7"/>
      <c r="B136" s="10"/>
    </row>
    <row r="137" spans="1:2" x14ac:dyDescent="0.25">
      <c r="A137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workbookViewId="0">
      <selection activeCell="C134" sqref="C134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9">
        <v>10.27</v>
      </c>
    </row>
    <row r="126" spans="1:2" s="4" customFormat="1" x14ac:dyDescent="0.25">
      <c r="A126" s="7" t="s">
        <v>137</v>
      </c>
      <c r="B126" s="9">
        <v>10.36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 t="s">
        <v>148</v>
      </c>
      <c r="B130" s="9">
        <v>9.9</v>
      </c>
    </row>
    <row r="131" spans="1:2" s="4" customFormat="1" x14ac:dyDescent="0.25">
      <c r="A131" s="7" t="s">
        <v>149</v>
      </c>
      <c r="B131" s="9">
        <v>10.128124999999999</v>
      </c>
    </row>
    <row r="132" spans="1:2" s="4" customFormat="1" x14ac:dyDescent="0.25">
      <c r="A132" s="7" t="s">
        <v>150</v>
      </c>
      <c r="B132" s="9">
        <v>9.5299999999999994</v>
      </c>
    </row>
    <row r="133" spans="1:2" s="4" customFormat="1" x14ac:dyDescent="0.25">
      <c r="A133" s="7" t="s">
        <v>151</v>
      </c>
      <c r="B133" s="9">
        <v>10</v>
      </c>
    </row>
    <row r="134" spans="1:2" s="4" customFormat="1" x14ac:dyDescent="0.25">
      <c r="A134" s="7" t="s">
        <v>152</v>
      </c>
      <c r="B134" s="9">
        <v>9.94</v>
      </c>
    </row>
    <row r="135" spans="1:2" s="4" customFormat="1" x14ac:dyDescent="0.25">
      <c r="A135" s="7"/>
      <c r="B135" s="9"/>
    </row>
    <row r="136" spans="1:2" s="4" customFormat="1" x14ac:dyDescent="0.25">
      <c r="A136" s="7"/>
      <c r="B136" s="10"/>
    </row>
    <row r="137" spans="1:2" x14ac:dyDescent="0.25">
      <c r="A137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activeCell="C134" sqref="C134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7" t="s">
        <v>148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5">
      <c r="A131" s="7" t="s">
        <v>149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5">
      <c r="A132" s="7" t="s">
        <v>150</v>
      </c>
      <c r="B132" s="9">
        <v>10.5</v>
      </c>
      <c r="C132" s="2"/>
      <c r="D132" s="2"/>
      <c r="E132" s="2"/>
      <c r="F132" s="2"/>
      <c r="G132" s="2"/>
    </row>
    <row r="133" spans="1:7" s="4" customFormat="1" x14ac:dyDescent="0.25">
      <c r="A133" s="7" t="s">
        <v>151</v>
      </c>
      <c r="B133" s="9">
        <v>8.0500000000000007</v>
      </c>
      <c r="C133" s="2"/>
      <c r="D133" s="2"/>
      <c r="E133" s="2"/>
      <c r="F133" s="2"/>
      <c r="G133" s="2"/>
    </row>
    <row r="134" spans="1:7" s="4" customFormat="1" x14ac:dyDescent="0.25">
      <c r="A134" s="7" t="s">
        <v>152</v>
      </c>
      <c r="B134" s="9">
        <v>8.1</v>
      </c>
      <c r="C134" s="2"/>
      <c r="D134" s="2"/>
      <c r="E134" s="2"/>
      <c r="F134" s="2"/>
      <c r="G134" s="2"/>
    </row>
    <row r="135" spans="1:7" s="4" customFormat="1" x14ac:dyDescent="0.25">
      <c r="A135" s="7"/>
      <c r="B135" s="9"/>
      <c r="C135" s="2"/>
      <c r="D135" s="2"/>
      <c r="E135" s="2"/>
      <c r="F135" s="2"/>
      <c r="G135" s="2"/>
    </row>
    <row r="136" spans="1:7" s="4" customFormat="1" x14ac:dyDescent="0.25">
      <c r="A136" s="12"/>
      <c r="B136" s="8"/>
      <c r="C136" s="2"/>
      <c r="D136" s="2"/>
      <c r="E136" s="2"/>
      <c r="F136" s="2"/>
      <c r="G136" s="2"/>
    </row>
    <row r="137" spans="1:7" x14ac:dyDescent="0.25">
      <c r="A137" s="1" t="s">
        <v>139</v>
      </c>
      <c r="B137" s="18"/>
      <c r="C137" s="2"/>
      <c r="D137" s="2"/>
      <c r="E137" s="2"/>
      <c r="F137" s="2"/>
      <c r="G137" s="2"/>
    </row>
    <row r="138" spans="1:7" x14ac:dyDescent="0.25">
      <c r="A138" s="13"/>
      <c r="B138" s="18"/>
      <c r="C138" s="2"/>
      <c r="D138" s="2"/>
      <c r="E138" s="2"/>
      <c r="F138" s="2"/>
      <c r="G138" s="2"/>
    </row>
    <row r="139" spans="1:7" x14ac:dyDescent="0.25">
      <c r="A139" s="13"/>
      <c r="B139" s="18"/>
      <c r="C139" s="2"/>
      <c r="D139" s="2"/>
      <c r="E139" s="2"/>
      <c r="F139" s="2"/>
      <c r="G139" s="2"/>
    </row>
    <row r="140" spans="1:7" x14ac:dyDescent="0.25">
      <c r="A140" s="13"/>
      <c r="B140" s="18"/>
      <c r="C140" s="2"/>
      <c r="D140" s="2"/>
      <c r="E140" s="2"/>
      <c r="F140" s="2"/>
      <c r="G140" s="2"/>
    </row>
    <row r="141" spans="1:7" x14ac:dyDescent="0.25">
      <c r="A141" s="13"/>
      <c r="B141" s="18"/>
      <c r="C141" s="2"/>
      <c r="D141" s="2"/>
      <c r="E141" s="2"/>
      <c r="F141" s="2"/>
      <c r="G141" s="2"/>
    </row>
    <row r="142" spans="1:7" x14ac:dyDescent="0.25">
      <c r="A142" s="13"/>
      <c r="B142" s="18"/>
      <c r="C142" s="2"/>
      <c r="D142" s="2"/>
      <c r="E142" s="2"/>
      <c r="F142" s="2"/>
      <c r="G142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"/>
  <sheetViews>
    <sheetView topLeftCell="A378" workbookViewId="0">
      <selection activeCell="D403" sqref="D403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  <row r="395" spans="1:3" ht="14.25" customHeight="1" x14ac:dyDescent="0.2">
      <c r="A395" s="24">
        <v>44287</v>
      </c>
      <c r="B395" s="20">
        <v>1.64</v>
      </c>
    </row>
    <row r="396" spans="1:3" ht="14.25" customHeight="1" x14ac:dyDescent="0.2">
      <c r="A396" s="24">
        <v>44317</v>
      </c>
      <c r="B396" s="20">
        <v>1.62</v>
      </c>
    </row>
    <row r="397" spans="1:3" ht="14.25" customHeight="1" x14ac:dyDescent="0.2">
      <c r="A397" s="24">
        <v>44348</v>
      </c>
      <c r="B397" s="20">
        <v>1.52</v>
      </c>
      <c r="C397" s="20">
        <v>1.593333333333333</v>
      </c>
    </row>
    <row r="398" spans="1:3" ht="14.25" customHeight="1" x14ac:dyDescent="0.2">
      <c r="A398" s="24">
        <v>44378</v>
      </c>
      <c r="B398" s="20">
        <v>1.32</v>
      </c>
    </row>
    <row r="399" spans="1:3" ht="14.25" customHeight="1" x14ac:dyDescent="0.2">
      <c r="A399" s="24">
        <v>44409</v>
      </c>
      <c r="B399" s="20">
        <v>1.28</v>
      </c>
    </row>
    <row r="400" spans="1:3" ht="14.25" customHeight="1" x14ac:dyDescent="0.2">
      <c r="A400" s="24">
        <v>44440</v>
      </c>
      <c r="B400" s="20">
        <v>1.37</v>
      </c>
      <c r="C400" s="20">
        <v>1.3233333333333335</v>
      </c>
    </row>
    <row r="401" spans="1:3" ht="14.25" customHeight="1" x14ac:dyDescent="0.2">
      <c r="A401" s="24">
        <v>44470</v>
      </c>
      <c r="B401" s="20">
        <v>1.58</v>
      </c>
    </row>
    <row r="402" spans="1:3" ht="14.25" customHeight="1" x14ac:dyDescent="0.2">
      <c r="A402" s="24">
        <v>44501</v>
      </c>
      <c r="B402" s="20">
        <v>1.56</v>
      </c>
    </row>
    <row r="403" spans="1:3" ht="14.25" customHeight="1" x14ac:dyDescent="0.2">
      <c r="A403" s="24">
        <v>44531</v>
      </c>
      <c r="B403" s="20">
        <v>1.47</v>
      </c>
      <c r="C403" s="20">
        <v>1.5366666666666668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32" sqref="G132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</v>
      </c>
      <c r="F122" s="8">
        <v>8.94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9">
        <v>10.270769230769229</v>
      </c>
      <c r="E123" s="8">
        <v>1.8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10.355555555555556</v>
      </c>
      <c r="E124" s="9">
        <v>1.79</v>
      </c>
      <c r="F124" s="9">
        <v>7.19</v>
      </c>
    </row>
    <row r="125" spans="1:6" s="4" customFormat="1" x14ac:dyDescent="0.25">
      <c r="A125" s="16" t="s">
        <v>138</v>
      </c>
      <c r="B125" s="12">
        <f>'I. No. Cases Filed'!B127</f>
        <v>7</v>
      </c>
      <c r="C125" s="9">
        <f>'II. Avg. Awarded ROE'!B127</f>
        <v>9.58</v>
      </c>
      <c r="D125" s="9">
        <f>'III. Avg. Requested ROE'!B127</f>
        <v>10.06</v>
      </c>
      <c r="E125" s="20">
        <v>1.38</v>
      </c>
      <c r="F125" s="9">
        <f>'IV. Avg. Regulatory Lag'!B127</f>
        <v>9.41</v>
      </c>
    </row>
    <row r="126" spans="1:6" s="4" customFormat="1" x14ac:dyDescent="0.25">
      <c r="A126" s="16" t="s">
        <v>146</v>
      </c>
      <c r="B126" s="12">
        <f>'I. No. Cases Filed'!B128</f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f>'IV. Avg. Regulatory Lag'!B128</f>
        <v>7.4</v>
      </c>
    </row>
    <row r="127" spans="1:6" s="4" customFormat="1" x14ac:dyDescent="0.25">
      <c r="A127" s="16" t="s">
        <v>147</v>
      </c>
      <c r="B127" s="12">
        <f>'I. No. Cases Filed'!B129</f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f>'IV. Avg. Regulatory Lag'!B129</f>
        <v>9.25</v>
      </c>
    </row>
    <row r="128" spans="1:6" s="4" customFormat="1" x14ac:dyDescent="0.25">
      <c r="A128" s="16" t="s">
        <v>148</v>
      </c>
      <c r="B128" s="12">
        <f>'I. No. Cases Filed'!B130</f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f>'IV. Avg. Regulatory Lag'!B130</f>
        <v>9.67</v>
      </c>
    </row>
    <row r="129" spans="1:6" s="4" customFormat="1" x14ac:dyDescent="0.25">
      <c r="A129" s="16" t="s">
        <v>149</v>
      </c>
      <c r="B129" s="12">
        <f>'I. No. Cases Filed'!B131</f>
        <v>16</v>
      </c>
      <c r="C129" s="9">
        <f>'II. Avg. Awarded ROE'!B131</f>
        <v>9.4640000000000004</v>
      </c>
      <c r="D129" s="9">
        <f>'III. Avg. Requested ROE'!B131</f>
        <v>10.128124999999999</v>
      </c>
      <c r="E129" s="20">
        <v>1.32</v>
      </c>
      <c r="F129" s="9">
        <f>'IV. Avg. Regulatory Lag'!B131</f>
        <v>7</v>
      </c>
    </row>
    <row r="130" spans="1:6" s="4" customFormat="1" x14ac:dyDescent="0.25">
      <c r="A130" s="16" t="s">
        <v>150</v>
      </c>
      <c r="B130" s="12">
        <f>'I. No. Cases Filed'!B132</f>
        <v>17</v>
      </c>
      <c r="C130" s="9">
        <f>'II. Avg. Awarded ROE'!B132</f>
        <v>9.4</v>
      </c>
      <c r="D130" s="9">
        <f>'III. Avg. Requested ROE'!B132</f>
        <v>9.5299999999999994</v>
      </c>
      <c r="E130" s="20">
        <v>1.59</v>
      </c>
      <c r="F130" s="9">
        <f>'IV. Avg. Regulatory Lag'!B132</f>
        <v>10.5</v>
      </c>
    </row>
    <row r="131" spans="1:6" s="4" customFormat="1" x14ac:dyDescent="0.25">
      <c r="A131" s="16" t="s">
        <v>151</v>
      </c>
      <c r="B131" s="12">
        <f>'I. No. Cases Filed'!B133</f>
        <v>13</v>
      </c>
      <c r="C131" s="9">
        <f>'II. Avg. Awarded ROE'!B133</f>
        <v>9.3800000000000008</v>
      </c>
      <c r="D131" s="9">
        <f>'III. Avg. Requested ROE'!B133</f>
        <v>10</v>
      </c>
      <c r="E131" s="20">
        <v>1.32</v>
      </c>
      <c r="F131" s="9">
        <f>'IV. Avg. Regulatory Lag'!B133</f>
        <v>8.0500000000000007</v>
      </c>
    </row>
    <row r="132" spans="1:6" s="4" customFormat="1" x14ac:dyDescent="0.25">
      <c r="A132" s="16" t="s">
        <v>152</v>
      </c>
      <c r="B132" s="12">
        <f>'I. No. Cases Filed'!B134</f>
        <v>9</v>
      </c>
      <c r="C132" s="9">
        <f>'II. Avg. Awarded ROE'!B134</f>
        <v>9.34</v>
      </c>
      <c r="D132" s="9">
        <f>'III. Avg. Requested ROE'!B134</f>
        <v>9.94</v>
      </c>
      <c r="E132" s="20">
        <v>1.54</v>
      </c>
      <c r="F132" s="9">
        <f>'IV. Avg. Regulatory Lag'!B134</f>
        <v>8.1</v>
      </c>
    </row>
    <row r="133" spans="1:6" s="4" customFormat="1" x14ac:dyDescent="0.25">
      <c r="A133" s="16"/>
      <c r="B133" s="12"/>
      <c r="C133" s="9"/>
      <c r="D133" s="9"/>
      <c r="E133" s="20"/>
      <c r="F133" s="9"/>
    </row>
    <row r="134" spans="1:6" s="4" customFormat="1" x14ac:dyDescent="0.25">
      <c r="A134" s="11"/>
      <c r="B134" s="11"/>
      <c r="C134" s="11"/>
      <c r="D134" s="11"/>
      <c r="E134" s="11"/>
      <c r="F134" s="11"/>
    </row>
    <row r="135" spans="1:6" x14ac:dyDescent="0.25">
      <c r="A135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8B8DF-10C1-488A-9B53-F49CE5F15EBC}"/>
</file>

<file path=customXml/itemProps2.xml><?xml version="1.0" encoding="utf-8"?>
<ds:datastoreItem xmlns:ds="http://schemas.openxmlformats.org/officeDocument/2006/customXml" ds:itemID="{B03A9064-2F15-455F-955C-A1971C9A43D6}"/>
</file>

<file path=customXml/itemProps3.xml><?xml version="1.0" encoding="utf-8"?>
<ds:datastoreItem xmlns:ds="http://schemas.openxmlformats.org/officeDocument/2006/customXml" ds:itemID="{F9B30CBD-A595-4B6A-8A30-D3E30924C0FF}"/>
</file>

<file path=customXml/itemProps4.xml><?xml version="1.0" encoding="utf-8"?>
<ds:datastoreItem xmlns:ds="http://schemas.openxmlformats.org/officeDocument/2006/customXml" ds:itemID="{6A54FCC2-4B88-48FE-AF2F-AFA79BC79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Tax/QFU_Rate_Review/2021_Q4_Rate_Review.xlsx</dc:title>
  <dc:creator>CBielski</dc:creator>
  <cp:lastModifiedBy>Zhang, Wenni</cp:lastModifiedBy>
  <dcterms:created xsi:type="dcterms:W3CDTF">2006-10-11T13:45:21Z</dcterms:created>
  <dcterms:modified xsi:type="dcterms:W3CDTF">2022-01-06T22:41:40Z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